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50"/>
  </bookViews>
  <sheets>
    <sheet name="工事" sheetId="1" r:id="rId1"/>
  </sheets>
  <externalReferences>
    <externalReference r:id="rId2"/>
    <externalReference r:id="rId3"/>
    <externalReference r:id="rId4"/>
    <externalReference r:id="rId5"/>
    <externalReference r:id="rId6"/>
  </externalReferences>
  <definedNames>
    <definedName name="_Fill" localSheetId="0" hidden="1">#REF!</definedName>
    <definedName name="_Fill" hidden="1">#REF!</definedName>
    <definedName name="_xlnm._FilterDatabase" localSheetId="0" hidden="1">工事!$A$8:$O$394</definedName>
    <definedName name="_Key1" localSheetId="0" hidden="1">[1]標識車!#REF!</definedName>
    <definedName name="_Key1" hidden="1">[1]標識車!#REF!</definedName>
    <definedName name="_Key2" localSheetId="0" hidden="1">[1]標識車!#REF!</definedName>
    <definedName name="_Key2" hidden="1">[1]標識車!#REF!</definedName>
    <definedName name="_Order1" hidden="1">255</definedName>
    <definedName name="_Order2" hidden="1">255</definedName>
    <definedName name="③" hidden="1">'[2]#REF'!$B$33:$B$43</definedName>
    <definedName name="_xlnm.Print_Area" localSheetId="0">工事!$A$8:$O$393</definedName>
    <definedName name="_xlnm.Print_Area" hidden="1">'[3]小野～三春'!$A$1:$AK$47</definedName>
    <definedName name="_xlnm.Print_Titles" localSheetId="0">工事!$1:$8</definedName>
    <definedName name="その他工事" localSheetId="0">[4]入力規則!$Q$3:$Q$7</definedName>
    <definedName name="その他工事">[5]入力規則!$Q$3:$Q$7</definedName>
    <definedName name="その他調査等" localSheetId="0">[4]入力規則!$V$3:$V$4</definedName>
    <definedName name="その他調査等">[5]入力規則!$V$3:$V$4</definedName>
    <definedName name="業務種別" localSheetId="0">[4]入力規則!$T$3:$T$36</definedName>
    <definedName name="業務種別">[5]入力規則!$T$3:$T$36</definedName>
    <definedName name="公告等予定時期" localSheetId="0">[4]入力規則!$D$3:$D$11</definedName>
    <definedName name="公告等予定時期">[5]入力規則!$D$3:$D$9</definedName>
    <definedName name="工事種別" localSheetId="0">[4]入力規則!$N$3:$N$25</definedName>
    <definedName name="工事種別">[5]入力規則!$N$3:$N$25</definedName>
    <definedName name="支社等名" localSheetId="0">[4]入力規則!$A$3:$A$7</definedName>
    <definedName name="支社等名">[5]入力規則!$A$3:$A$7</definedName>
    <definedName name="事業区分" localSheetId="0">[4]入力規則!$I$3:$I$13</definedName>
    <definedName name="事業区分">[5]入力規則!$I$3:$I$13</definedName>
    <definedName name="随契区分" localSheetId="0">[4]入力規則!$K$3:$K$4</definedName>
    <definedName name="随契区分">[5]入力規則!$K$3:$K$4</definedName>
    <definedName name="適用する契約制度" localSheetId="0">[4]入力規則!$P$3:$P$6</definedName>
    <definedName name="適用する契約制度">[5]入力規則!$P$3:$P$6</definedName>
    <definedName name="入札方式工事" localSheetId="0">[4]入力規則!$L$3:$L$6</definedName>
    <definedName name="入札方式工事">[5]入力規則!$L$3:$L$6</definedName>
    <definedName name="入札方式調査等" localSheetId="0">[4]入力規則!$R$3:$R$6</definedName>
    <definedName name="入札方式調査等">[5]入力規則!$R$3:$R$6</definedName>
    <definedName name="入札予定時期" localSheetId="0">[4]入力規則!$G$3:$G$10</definedName>
    <definedName name="入札予定時期">[5]入力規則!$G$3:$G$10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92" i="1" l="1"/>
  <c r="M391" i="1"/>
  <c r="M390" i="1"/>
  <c r="M389" i="1"/>
  <c r="M388" i="1"/>
  <c r="M387" i="1"/>
  <c r="M386" i="1"/>
  <c r="M385" i="1"/>
  <c r="M384" i="1"/>
  <c r="M383" i="1"/>
  <c r="M382" i="1"/>
  <c r="M381" i="1"/>
  <c r="M380" i="1"/>
  <c r="M379" i="1"/>
  <c r="M378" i="1"/>
  <c r="M377" i="1"/>
  <c r="M376" i="1"/>
  <c r="M375" i="1"/>
  <c r="M374" i="1"/>
  <c r="M373" i="1"/>
  <c r="M372" i="1"/>
  <c r="M371" i="1"/>
  <c r="M370" i="1"/>
  <c r="M369" i="1"/>
  <c r="M368" i="1"/>
  <c r="M367" i="1"/>
  <c r="M366" i="1"/>
  <c r="M365" i="1"/>
  <c r="M364" i="1"/>
  <c r="M363" i="1"/>
  <c r="M362" i="1"/>
  <c r="M361" i="1"/>
  <c r="M360" i="1"/>
  <c r="M359" i="1"/>
  <c r="M358" i="1"/>
  <c r="M357" i="1"/>
  <c r="M356" i="1"/>
  <c r="M355" i="1"/>
  <c r="M354" i="1"/>
  <c r="M353" i="1"/>
  <c r="M352" i="1"/>
  <c r="M351" i="1"/>
  <c r="M350" i="1"/>
  <c r="M349" i="1"/>
  <c r="M348" i="1"/>
  <c r="M347" i="1"/>
  <c r="M346" i="1"/>
  <c r="M345" i="1"/>
  <c r="M344" i="1"/>
  <c r="M343" i="1"/>
  <c r="M342" i="1"/>
  <c r="M341" i="1"/>
  <c r="M340" i="1"/>
  <c r="M339" i="1"/>
  <c r="M338" i="1"/>
  <c r="M337" i="1"/>
  <c r="M336" i="1"/>
  <c r="M335" i="1"/>
  <c r="M334" i="1"/>
  <c r="M333" i="1"/>
  <c r="M332" i="1"/>
  <c r="M331" i="1"/>
  <c r="M330" i="1"/>
  <c r="M329" i="1"/>
  <c r="M328" i="1"/>
  <c r="M327" i="1"/>
  <c r="M326" i="1"/>
  <c r="M325" i="1"/>
  <c r="M324" i="1"/>
  <c r="M323" i="1"/>
  <c r="M322" i="1"/>
  <c r="M321" i="1"/>
  <c r="M320" i="1"/>
  <c r="M319" i="1"/>
  <c r="M318" i="1"/>
  <c r="M317" i="1"/>
  <c r="M316" i="1"/>
  <c r="M315" i="1"/>
  <c r="M314" i="1"/>
  <c r="M313" i="1"/>
  <c r="M312" i="1"/>
  <c r="M311" i="1"/>
  <c r="M310" i="1"/>
  <c r="M309" i="1"/>
  <c r="M308" i="1"/>
  <c r="M307" i="1"/>
  <c r="M306" i="1"/>
  <c r="M305" i="1"/>
  <c r="M304" i="1"/>
  <c r="M303" i="1"/>
  <c r="M302" i="1"/>
  <c r="M301" i="1"/>
  <c r="M300" i="1"/>
  <c r="M299" i="1"/>
  <c r="M298" i="1"/>
  <c r="M297" i="1"/>
  <c r="M296" i="1"/>
  <c r="M295" i="1"/>
  <c r="M294" i="1"/>
  <c r="M293" i="1"/>
  <c r="M292" i="1"/>
  <c r="M291" i="1"/>
  <c r="M290" i="1"/>
  <c r="M289" i="1"/>
  <c r="M288" i="1"/>
  <c r="M287" i="1"/>
  <c r="M286" i="1"/>
  <c r="M285" i="1"/>
  <c r="M284" i="1"/>
  <c r="M283" i="1"/>
  <c r="M282" i="1"/>
  <c r="M281" i="1"/>
  <c r="M280" i="1"/>
  <c r="M279" i="1"/>
  <c r="M278" i="1"/>
  <c r="M277" i="1"/>
  <c r="M276" i="1"/>
  <c r="M275" i="1"/>
  <c r="M274" i="1"/>
  <c r="M273" i="1"/>
  <c r="M272" i="1"/>
  <c r="M271" i="1"/>
  <c r="M270" i="1"/>
  <c r="M269" i="1"/>
  <c r="M268" i="1"/>
  <c r="M267" i="1"/>
  <c r="M266" i="1"/>
  <c r="M265" i="1"/>
  <c r="M264" i="1"/>
  <c r="M263" i="1"/>
  <c r="M262" i="1"/>
  <c r="M261" i="1"/>
  <c r="M260" i="1"/>
  <c r="M259" i="1"/>
  <c r="M258" i="1"/>
  <c r="M257" i="1"/>
  <c r="M256" i="1"/>
  <c r="M255" i="1"/>
  <c r="M254" i="1"/>
  <c r="M253" i="1"/>
  <c r="M252" i="1"/>
  <c r="M251" i="1"/>
  <c r="M250" i="1"/>
  <c r="M249" i="1"/>
  <c r="M248" i="1"/>
  <c r="M247" i="1"/>
  <c r="M246" i="1"/>
  <c r="M245" i="1"/>
  <c r="M244" i="1"/>
  <c r="M243" i="1"/>
  <c r="M242" i="1"/>
  <c r="M241" i="1"/>
  <c r="M240" i="1"/>
  <c r="M239" i="1"/>
  <c r="M238" i="1"/>
  <c r="M237" i="1"/>
  <c r="M236" i="1"/>
  <c r="M235" i="1"/>
  <c r="M234" i="1"/>
  <c r="M233" i="1"/>
  <c r="M232" i="1"/>
  <c r="M231" i="1"/>
  <c r="M230" i="1"/>
  <c r="M229" i="1"/>
  <c r="M228" i="1"/>
  <c r="M227" i="1"/>
  <c r="M226" i="1"/>
  <c r="M225" i="1"/>
  <c r="M224" i="1"/>
  <c r="M223" i="1"/>
  <c r="M222" i="1"/>
  <c r="M221" i="1"/>
  <c r="M220" i="1"/>
  <c r="M219" i="1"/>
  <c r="M218" i="1"/>
  <c r="M217" i="1"/>
  <c r="M216" i="1"/>
  <c r="M215" i="1"/>
  <c r="M214" i="1"/>
  <c r="M213" i="1"/>
  <c r="M212" i="1"/>
  <c r="M211" i="1"/>
  <c r="M210" i="1"/>
  <c r="M209" i="1"/>
  <c r="M208" i="1"/>
  <c r="M207" i="1"/>
  <c r="M206" i="1"/>
  <c r="M205" i="1"/>
  <c r="M204" i="1"/>
  <c r="M203" i="1"/>
  <c r="M202" i="1"/>
  <c r="M201" i="1"/>
  <c r="M200" i="1"/>
  <c r="M199" i="1"/>
  <c r="M198" i="1"/>
  <c r="M197" i="1"/>
  <c r="M196" i="1"/>
  <c r="M195" i="1"/>
  <c r="M194" i="1"/>
  <c r="M193" i="1"/>
  <c r="M192" i="1"/>
  <c r="M191" i="1"/>
  <c r="M190" i="1"/>
  <c r="M189" i="1"/>
  <c r="M188" i="1"/>
  <c r="M187" i="1"/>
  <c r="M186" i="1"/>
  <c r="M185" i="1"/>
  <c r="M184" i="1"/>
  <c r="M183" i="1"/>
  <c r="M182" i="1"/>
  <c r="M181" i="1"/>
  <c r="M180" i="1"/>
  <c r="M179" i="1"/>
  <c r="M178" i="1"/>
  <c r="M177" i="1"/>
  <c r="M176" i="1"/>
  <c r="M175" i="1"/>
  <c r="M174" i="1"/>
  <c r="M173" i="1"/>
  <c r="M172" i="1"/>
  <c r="M171" i="1"/>
  <c r="M170" i="1"/>
  <c r="M169" i="1"/>
  <c r="M168" i="1"/>
  <c r="M167" i="1"/>
  <c r="M166" i="1"/>
  <c r="M165" i="1"/>
  <c r="M164" i="1"/>
  <c r="M163" i="1"/>
  <c r="M162" i="1"/>
  <c r="M161" i="1"/>
  <c r="M160" i="1"/>
  <c r="M159" i="1"/>
  <c r="M158" i="1"/>
  <c r="M157" i="1"/>
  <c r="M156" i="1"/>
  <c r="M155" i="1"/>
  <c r="M154" i="1"/>
  <c r="M153" i="1"/>
  <c r="M152" i="1"/>
  <c r="M151" i="1"/>
  <c r="M150" i="1"/>
  <c r="M149" i="1"/>
  <c r="M148" i="1"/>
  <c r="M147" i="1"/>
  <c r="M146" i="1"/>
  <c r="M145" i="1"/>
  <c r="M144" i="1"/>
  <c r="M143" i="1"/>
  <c r="M142" i="1"/>
  <c r="M141" i="1"/>
  <c r="M140" i="1"/>
  <c r="M139" i="1"/>
  <c r="M138" i="1"/>
  <c r="M137" i="1"/>
  <c r="M136" i="1"/>
  <c r="M135" i="1"/>
  <c r="M134" i="1"/>
  <c r="M133" i="1"/>
  <c r="M132" i="1"/>
  <c r="M131" i="1"/>
  <c r="M130" i="1"/>
  <c r="M129" i="1"/>
  <c r="M128" i="1"/>
  <c r="M127" i="1"/>
  <c r="M126" i="1"/>
  <c r="M125" i="1"/>
  <c r="M124" i="1"/>
  <c r="M123" i="1"/>
  <c r="M122" i="1"/>
  <c r="M121" i="1"/>
  <c r="M120" i="1"/>
  <c r="M119" i="1"/>
  <c r="M118" i="1"/>
  <c r="M117" i="1"/>
  <c r="M116" i="1"/>
  <c r="M115" i="1"/>
  <c r="M114" i="1"/>
  <c r="M113" i="1"/>
  <c r="M112" i="1"/>
  <c r="M111" i="1"/>
  <c r="M110" i="1"/>
  <c r="M109" i="1"/>
  <c r="M108" i="1"/>
  <c r="M107" i="1"/>
  <c r="M106" i="1"/>
  <c r="M105" i="1"/>
  <c r="M104" i="1"/>
  <c r="M103" i="1"/>
  <c r="M102" i="1"/>
  <c r="M101" i="1"/>
  <c r="M100"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M10" i="1"/>
  <c r="M9" i="1"/>
</calcChain>
</file>

<file path=xl/sharedStrings.xml><?xml version="1.0" encoding="utf-8"?>
<sst xmlns="http://schemas.openxmlformats.org/spreadsheetml/2006/main" count="5028" uniqueCount="1351">
  <si>
    <r>
      <rPr>
        <sz val="12"/>
        <color rgb="FFFF0000"/>
        <rFont val="ＭＳ Ｐゴシック"/>
        <family val="3"/>
        <charset val="128"/>
      </rPr>
      <t>（令和2年11月9日更新）</t>
    </r>
    <r>
      <rPr>
        <sz val="12"/>
        <rFont val="ＭＳ Ｐゴシック"/>
        <family val="3"/>
        <charset val="128"/>
      </rPr>
      <t xml:space="preserve">
令和2年10月1日時点</t>
    </r>
    <rPh sb="1" eb="3">
      <t>レイワ</t>
    </rPh>
    <rPh sb="4" eb="5">
      <t>ネン</t>
    </rPh>
    <rPh sb="7" eb="8">
      <t>ツキ</t>
    </rPh>
    <rPh sb="9" eb="10">
      <t>ヒ</t>
    </rPh>
    <rPh sb="10" eb="12">
      <t>コウシン</t>
    </rPh>
    <rPh sb="14" eb="16">
      <t>レイワ</t>
    </rPh>
    <rPh sb="17" eb="18">
      <t>ネン</t>
    </rPh>
    <rPh sb="20" eb="21">
      <t>ツキ</t>
    </rPh>
    <rPh sb="22" eb="23">
      <t>ヒ</t>
    </rPh>
    <rPh sb="23" eb="25">
      <t>ジテン</t>
    </rPh>
    <phoneticPr fontId="7"/>
  </si>
  <si>
    <t>令和２年度１０月期　発注見通し公表　【工事】</t>
    <rPh sb="0" eb="2">
      <t>レイワ</t>
    </rPh>
    <rPh sb="3" eb="5">
      <t>ネンド</t>
    </rPh>
    <rPh sb="4" eb="5">
      <t>ド</t>
    </rPh>
    <rPh sb="7" eb="9">
      <t>ガツキ</t>
    </rPh>
    <rPh sb="10" eb="12">
      <t>ハッチュウ</t>
    </rPh>
    <rPh sb="12" eb="14">
      <t>ミトオ</t>
    </rPh>
    <rPh sb="15" eb="17">
      <t>コウヒョウ</t>
    </rPh>
    <rPh sb="19" eb="21">
      <t>コウジ</t>
    </rPh>
    <phoneticPr fontId="7"/>
  </si>
  <si>
    <t>西日本高速道路株式会社</t>
    <rPh sb="0" eb="7">
      <t>ニシニホンコウソクドウロ</t>
    </rPh>
    <rPh sb="7" eb="11">
      <t>カブシキガイシャ</t>
    </rPh>
    <phoneticPr fontId="7"/>
  </si>
  <si>
    <t>西日本高速道路株式会社における令和２年度１０月期の工事の発注の見通しを、下表のとおり公表します。</t>
    <rPh sb="22" eb="24">
      <t>ガツキ</t>
    </rPh>
    <rPh sb="25" eb="27">
      <t>コウジ</t>
    </rPh>
    <rPh sb="42" eb="44">
      <t>コウヒョウ</t>
    </rPh>
    <phoneticPr fontId="7"/>
  </si>
  <si>
    <t>なお、ここに掲載する内容は、令和２年１０月１日現在の見通しであるため、実際に発注する調査等がこの掲載と異なる場合、又はここに記載されていない調査等が発注される場合があります。</t>
    <rPh sb="42" eb="44">
      <t>チョウサ</t>
    </rPh>
    <rPh sb="44" eb="45">
      <t>トウ</t>
    </rPh>
    <rPh sb="70" eb="72">
      <t>チョウサ</t>
    </rPh>
    <rPh sb="72" eb="73">
      <t>トウ</t>
    </rPh>
    <phoneticPr fontId="7"/>
  </si>
  <si>
    <t>※令和２年１０月１日時点で既に開札済の案件や削除案件は、当該資料に記載しておりません。</t>
    <phoneticPr fontId="7"/>
  </si>
  <si>
    <t>※当該資料のＩＤは、令和２年度分の通し番号としております。</t>
    <rPh sb="1" eb="3">
      <t>トウガイ</t>
    </rPh>
    <rPh sb="3" eb="5">
      <t>シリョウ</t>
    </rPh>
    <rPh sb="10" eb="12">
      <t>レイワ</t>
    </rPh>
    <rPh sb="13" eb="15">
      <t>ネンド</t>
    </rPh>
    <rPh sb="14" eb="15">
      <t>ド</t>
    </rPh>
    <rPh sb="15" eb="16">
      <t>ブン</t>
    </rPh>
    <phoneticPr fontId="10"/>
  </si>
  <si>
    <t>ID</t>
    <phoneticPr fontId="7"/>
  </si>
  <si>
    <t>支社名</t>
    <phoneticPr fontId="7"/>
  </si>
  <si>
    <t>入札方式</t>
    <phoneticPr fontId="7"/>
  </si>
  <si>
    <t>適用する契約制度</t>
    <rPh sb="0" eb="2">
      <t>テキヨウ</t>
    </rPh>
    <rPh sb="4" eb="6">
      <t>ケイヤク</t>
    </rPh>
    <rPh sb="6" eb="8">
      <t>セイド</t>
    </rPh>
    <phoneticPr fontId="7"/>
  </si>
  <si>
    <t>発注機関名</t>
    <rPh sb="4" eb="5">
      <t>メイ</t>
    </rPh>
    <phoneticPr fontId="7"/>
  </si>
  <si>
    <t>工事種別</t>
    <rPh sb="0" eb="2">
      <t>コウジ</t>
    </rPh>
    <rPh sb="2" eb="4">
      <t>シュベツ</t>
    </rPh>
    <phoneticPr fontId="7"/>
  </si>
  <si>
    <t>工事名</t>
    <phoneticPr fontId="7"/>
  </si>
  <si>
    <t>工事箇所</t>
    <phoneticPr fontId="7"/>
  </si>
  <si>
    <t>工期</t>
    <phoneticPr fontId="7"/>
  </si>
  <si>
    <t>工事概要</t>
    <rPh sb="0" eb="2">
      <t>コウジ</t>
    </rPh>
    <rPh sb="2" eb="4">
      <t>ガイヨウ</t>
    </rPh>
    <phoneticPr fontId="7"/>
  </si>
  <si>
    <t>公告等
予定時期</t>
    <rPh sb="0" eb="2">
      <t>コウコク</t>
    </rPh>
    <rPh sb="2" eb="3">
      <t>トウ</t>
    </rPh>
    <rPh sb="4" eb="6">
      <t>ヨテイ</t>
    </rPh>
    <rPh sb="6" eb="8">
      <t>ジキ</t>
    </rPh>
    <phoneticPr fontId="7"/>
  </si>
  <si>
    <r>
      <t>入札</t>
    </r>
    <r>
      <rPr>
        <strike/>
        <sz val="10"/>
        <color theme="1"/>
        <rFont val="ＭＳ Ｐゴシック"/>
        <family val="3"/>
        <charset val="128"/>
      </rPr>
      <t xml:space="preserve">
</t>
    </r>
    <r>
      <rPr>
        <sz val="10"/>
        <color theme="1"/>
        <rFont val="ＭＳ Ｐゴシック"/>
        <family val="3"/>
        <charset val="128"/>
      </rPr>
      <t>予定時期</t>
    </r>
    <rPh sb="0" eb="2">
      <t>ニュウサツ</t>
    </rPh>
    <phoneticPr fontId="7"/>
  </si>
  <si>
    <t>公表時点の公告状況
○＝公告済</t>
    <rPh sb="0" eb="2">
      <t>コウヒョウ</t>
    </rPh>
    <rPh sb="2" eb="4">
      <t>ジテン</t>
    </rPh>
    <rPh sb="5" eb="7">
      <t>コウコク</t>
    </rPh>
    <rPh sb="7" eb="9">
      <t>ジョウキョウ</t>
    </rPh>
    <rPh sb="12" eb="14">
      <t>コウコク</t>
    </rPh>
    <rPh sb="14" eb="15">
      <t>ズ</t>
    </rPh>
    <phoneticPr fontId="7"/>
  </si>
  <si>
    <t>その他</t>
    <phoneticPr fontId="7"/>
  </si>
  <si>
    <t>発注規模</t>
  </si>
  <si>
    <t>関西支社</t>
  </si>
  <si>
    <t>一般競争入札方式</t>
  </si>
  <si>
    <t>技術選抜見積方式</t>
  </si>
  <si>
    <t>土木工事</t>
  </si>
  <si>
    <t>新名神高速道路　枚方トンネル工事</t>
  </si>
  <si>
    <t>京都府八幡市～大阪府枚方市</t>
  </si>
  <si>
    <t>約４５か月</t>
  </si>
  <si>
    <t>延長　約３ｋｍ</t>
  </si>
  <si>
    <t>令和元年度
第２／四半期</t>
  </si>
  <si>
    <t>第３／四半期</t>
  </si>
  <si>
    <t>－</t>
    <phoneticPr fontId="5"/>
  </si>
  <si>
    <t>ＷＴＯ基準価格以上</t>
  </si>
  <si>
    <t>－</t>
    <phoneticPr fontId="5"/>
  </si>
  <si>
    <t>新名神高速道路　宇治田原工事</t>
  </si>
  <si>
    <t>京都府綴喜郡宇治田原町</t>
  </si>
  <si>
    <t>約３９か月</t>
  </si>
  <si>
    <t>延長　約２ｋｍ、切盛土量　約８０万ｍ３、橋台・橋脚　６基</t>
  </si>
  <si>
    <t>第４／四半期</t>
  </si>
  <si>
    <t>令和３年度
第１／四半期</t>
  </si>
  <si>
    <t>任意着手方式
ＩＣＴ活用工事</t>
    <rPh sb="0" eb="2">
      <t>ニンイ</t>
    </rPh>
    <rPh sb="2" eb="4">
      <t>チャクシュ</t>
    </rPh>
    <rPh sb="4" eb="6">
      <t>ホウシキ</t>
    </rPh>
    <phoneticPr fontId="5"/>
  </si>
  <si>
    <t>技術提案・交渉方式
（設計交渉・施工タイプ）</t>
    <rPh sb="0" eb="2">
      <t>ギジュツ</t>
    </rPh>
    <phoneticPr fontId="2"/>
  </si>
  <si>
    <t>土木工事
橋梁補修改築工事</t>
  </si>
  <si>
    <t>中国自動車道（特定更新等）宝塚ＩＣ～神戸ＪＣＴ間土木構造物更新工事</t>
    <phoneticPr fontId="7"/>
  </si>
  <si>
    <t>兵庫県宝塚市～神戸市</t>
  </si>
  <si>
    <t>約５２か月</t>
    <phoneticPr fontId="5"/>
  </si>
  <si>
    <t>床版取替　約１５．５千ｍ２、床版防水面積　約５万ｍ２、舗装面積　約６．５万ｍ２、環境シェルター取替　約０．５ｋｍ、ＰＣ橋補修　２連、トンネル補修　４チューブ、トンネル補強　１チューブ、遮音壁取替　約４．１ｋｍ</t>
    <phoneticPr fontId="7"/>
  </si>
  <si>
    <t>第２／四半期</t>
  </si>
  <si>
    <t>ＰＣ橋上部工工事</t>
  </si>
  <si>
    <t>新名神高速道路　奥山田川橋他１橋（ＰＣ上部工）工事</t>
  </si>
  <si>
    <t>滋賀県大津市</t>
  </si>
  <si>
    <t>橋面積　約１０．９千ｍ２
対象橋梁（奥山田川橋　約６，１９１ｍ２、山城谷川橋　約４，６７８ｍ２）</t>
    <phoneticPr fontId="5"/>
  </si>
  <si>
    <t>新名神高速道路　信楽川橋（ＰＣ上部工）工事</t>
  </si>
  <si>
    <t>約５２か月</t>
    <phoneticPr fontId="7"/>
  </si>
  <si>
    <t>橋面積　約１４．６千ｍ２</t>
    <phoneticPr fontId="5"/>
  </si>
  <si>
    <t>任意着手方式</t>
  </si>
  <si>
    <t>新名神高速道路　樟葉高架橋（ＰＣ上部工）工事</t>
  </si>
  <si>
    <t>大阪府枚方市</t>
  </si>
  <si>
    <t>約３５か月</t>
    <phoneticPr fontId="5"/>
  </si>
  <si>
    <t>橋面積　約８．３千ｍ２</t>
    <phoneticPr fontId="5"/>
  </si>
  <si>
    <t>鋼橋上部工工事</t>
  </si>
  <si>
    <t>新名神高速道路　城陽第三高架橋（上り線）他１橋（鋼上部工）工事</t>
    <phoneticPr fontId="5"/>
  </si>
  <si>
    <t>京都府城陽市</t>
    <phoneticPr fontId="5"/>
  </si>
  <si>
    <t>鋼重　約３．０千ｔ
対象橋梁（城陽第三高架橋（上り線）　約１７６２ｔ・城陽ジャンクションＡランプ橋　約６４７ｔ・鋼製橋脚　約５８９ｔ）</t>
    <phoneticPr fontId="5"/>
  </si>
  <si>
    <t>橋梁補修改築工事
土木工事</t>
    <rPh sb="9" eb="11">
      <t>ドボク</t>
    </rPh>
    <rPh sb="11" eb="13">
      <t>コウジ</t>
    </rPh>
    <phoneticPr fontId="5"/>
  </si>
  <si>
    <t>阪和自動車道（特定更新等）　雄の山第１橋他１６橋橋梁更新工事</t>
    <phoneticPr fontId="7"/>
  </si>
  <si>
    <t>大阪府阪南市～和歌山県和歌山市</t>
  </si>
  <si>
    <t>約１０６か月</t>
  </si>
  <si>
    <t>雄の山第１橋他１４橋の床版取替工事、雄の山高架橋他１橋の土工化工事</t>
  </si>
  <si>
    <t>○</t>
  </si>
  <si>
    <t>条件付一般競争入札方式</t>
  </si>
  <si>
    <t>第二神明道路　菅野高架橋（下部工）工事</t>
  </si>
  <si>
    <t>神戸市</t>
  </si>
  <si>
    <t>約１９か月</t>
    <phoneticPr fontId="7"/>
  </si>
  <si>
    <t>延長　約０．３ｋｍ、橋台・橋脚　約１５基</t>
  </si>
  <si>
    <t>７億円以上１０億円未満程度</t>
  </si>
  <si>
    <t>新名神高速道路　富野東工事</t>
  </si>
  <si>
    <t>京都府城陽市</t>
  </si>
  <si>
    <t>約３１か月</t>
  </si>
  <si>
    <t>延長　約１．０ｋｍ、切盛土量　約１０万ｍ３</t>
    <phoneticPr fontId="5"/>
  </si>
  <si>
    <t>１３億円以上ＷＴＯ基準価格未満</t>
  </si>
  <si>
    <t>大和北道路　横田第一高架橋南（下部工）工事</t>
  </si>
  <si>
    <t>奈良県大和郡山市</t>
  </si>
  <si>
    <t>約２９か月</t>
    <phoneticPr fontId="7"/>
  </si>
  <si>
    <t>橋脚　約５基</t>
  </si>
  <si>
    <t>任意着手方式
週休２日（発注者指定方式）</t>
  </si>
  <si>
    <t>新名神高速道路　城陽第三高架橋西他１橋（下部工）工事</t>
  </si>
  <si>
    <t>約２５か月</t>
  </si>
  <si>
    <t>延長　約０．５ｋｍ　橋脚　約７基</t>
  </si>
  <si>
    <t>阪和自動車道　大堀高架橋他１橋耐震補強工事</t>
    <phoneticPr fontId="5"/>
  </si>
  <si>
    <t>大阪府松原市</t>
  </si>
  <si>
    <t>約３０か月</t>
    <phoneticPr fontId="5"/>
  </si>
  <si>
    <t>橋脚補強　７８基（ＲＣ巻立て　６０基、炭素繊維巻立て　１８基）、落橋防止構造　３０箇所、縁端拡幅工　１３箇所、土留工　１１箇所</t>
  </si>
  <si>
    <t>１０億円以上１３億円未満程度</t>
  </si>
  <si>
    <t>一般競争入札方式</t>
    <rPh sb="0" eb="4">
      <t>イチ</t>
    </rPh>
    <rPh sb="4" eb="6">
      <t>ニュウサツ</t>
    </rPh>
    <rPh sb="6" eb="8">
      <t>ホウシキ</t>
    </rPh>
    <phoneticPr fontId="5"/>
  </si>
  <si>
    <t>未定</t>
    <rPh sb="0" eb="2">
      <t>ミテイ</t>
    </rPh>
    <phoneticPr fontId="5"/>
  </si>
  <si>
    <t>名神高速道路　塔ノ森高架橋他３橋耐震補強工事</t>
    <phoneticPr fontId="5"/>
  </si>
  <si>
    <t>京都府</t>
    <rPh sb="0" eb="3">
      <t>キョウトフ</t>
    </rPh>
    <phoneticPr fontId="5"/>
  </si>
  <si>
    <t>約４５か月</t>
    <phoneticPr fontId="5"/>
  </si>
  <si>
    <t>未定</t>
  </si>
  <si>
    <t>令和３年度
第１／四半期</t>
    <phoneticPr fontId="5"/>
  </si>
  <si>
    <t>令和３年度
第２／四半期</t>
  </si>
  <si>
    <t>－</t>
    <phoneticPr fontId="5"/>
  </si>
  <si>
    <t>京滋バイパス　東鴫沢高架橋他３橋橋梁耐震補強工事</t>
  </si>
  <si>
    <t>京都府宇治市</t>
  </si>
  <si>
    <t>約３２か月</t>
    <phoneticPr fontId="5"/>
  </si>
  <si>
    <t>橋脚補強　約５０基（ＲＣ巻立て、炭素繊維巻立て）、落橋防止構造設置　約３０箇所</t>
  </si>
  <si>
    <t>和歌山高速道路事務所管内　泉佐野ＪＣＴ～阪南ＩＣ間橋梁耐震補強工事</t>
  </si>
  <si>
    <t>大阪府泉佐野市～大阪府阪南市</t>
  </si>
  <si>
    <t>約３６か月</t>
    <phoneticPr fontId="5"/>
  </si>
  <si>
    <t>橋脚補強　約６０基（ＲＣ巻立て　約３０基、炭素繊維巻立て　約３０基）、落橋防止構造　約３０基、水平力分担構造　約２０基</t>
  </si>
  <si>
    <t>名神高速道路　下植野高架橋他７橋橋梁耐震補強工事</t>
    <phoneticPr fontId="5"/>
  </si>
  <si>
    <t>京都市～京都府乙訓郡大山崎町</t>
  </si>
  <si>
    <t>約３８か月</t>
  </si>
  <si>
    <t>橋脚補強　約５基（炭素繊維巻立て）、落橋防止構造の設置　約５箇所、水平力分担構造の設置　約１５箇所、縁端拡幅　約５箇所、横変位拘束構造設置　約５箇所、杭増設　約５基、上部工補強　約５橋（炭素繊維）　</t>
  </si>
  <si>
    <t>名神高速道路　園田高架橋他３橋耐震補強工事</t>
  </si>
  <si>
    <t>大阪府豊中市～兵庫県西宮市</t>
  </si>
  <si>
    <t>橋脚補強　約７４基（鋼板巻立て　６２基、ＲＣ巻立て　８基、炭素繊維巻立て　４基）、落橋防止構造　約８０箇所、支承部補強　約９８箇所、　横変位拘束構造　約８箇所、基礎工　約２基</t>
  </si>
  <si>
    <t>名神高速道路　大蔵司高架橋他３橋耐震補強工事</t>
  </si>
  <si>
    <t>大阪府高槻市～大阪府吹田市</t>
  </si>
  <si>
    <t>約３２か月</t>
  </si>
  <si>
    <t>橋脚補強　約７３基（鋼板巻立て　３５基、ＲＣ巻立て　４基、炭素繊維巻立て　３４基）、下部工　約２基、落橋防止構造　約４箇所、支承部補強　約５９箇所、　基礎工　約４基</t>
  </si>
  <si>
    <t>京滋バイパス　十一高架橋他４橋橋梁耐震補強工事</t>
  </si>
  <si>
    <t>橋脚補強　約３０基（ＲＣ巻立て、炭素繊維巻立て、鋼板巻立て）、落橋防止構造設置　約３０箇所、縁端拡幅　約５箇所</t>
  </si>
  <si>
    <t>継続契約方式</t>
  </si>
  <si>
    <t>阪和自動車道　松原南地区耐震補強工事（その１）</t>
  </si>
  <si>
    <t>約３０か月</t>
  </si>
  <si>
    <t>橋脚補強　８６基（ＲＣ巻立て　７８基、炭素繊維巻立て　６基）、落橋防止構造　４４箇所</t>
  </si>
  <si>
    <t>舗装工事</t>
  </si>
  <si>
    <t>阪和自動車道　御坊舗装工事</t>
  </si>
  <si>
    <t>和歌山県御坊市～和歌山県日高郡印南町</t>
  </si>
  <si>
    <t>約２０か月</t>
  </si>
  <si>
    <t>延長　約９ｋｍ、舗装面積　約５万ｍ２</t>
  </si>
  <si>
    <t>舗装工事
土木工事</t>
    <phoneticPr fontId="5"/>
  </si>
  <si>
    <t>新名神高速道路　甲賀土山～甲南間舗装工事</t>
  </si>
  <si>
    <t>滋賀県甲賀市</t>
  </si>
  <si>
    <t>土工延長　約５ｋｍ、切盛土量　約１０万ｍ３、舗装面積　約５万ｍ２</t>
    <phoneticPr fontId="5"/>
  </si>
  <si>
    <t>ＩＣＴ活用工事</t>
  </si>
  <si>
    <t>第二神明道路　菅野高架橋（鋼上部工）工事</t>
  </si>
  <si>
    <t>約２９か月</t>
  </si>
  <si>
    <t>鋼重　約１．２千トン</t>
  </si>
  <si>
    <t>２億円以上ＷＴＯ基準価格未満</t>
  </si>
  <si>
    <t>関西支社</t>
    <rPh sb="0" eb="2">
      <t>カンサイ</t>
    </rPh>
    <rPh sb="2" eb="4">
      <t>シシャ</t>
    </rPh>
    <phoneticPr fontId="5"/>
  </si>
  <si>
    <t>関西支社</t>
    <rPh sb="0" eb="2">
      <t>カンサイ</t>
    </rPh>
    <rPh sb="2" eb="4">
      <t>シシャ</t>
    </rPh>
    <phoneticPr fontId="8"/>
  </si>
  <si>
    <t>橋梁補修改築工事</t>
  </si>
  <si>
    <t>中国自動車道（特定更新等）　明神川橋（上り線）他５橋床版取替工事</t>
    <phoneticPr fontId="7"/>
  </si>
  <si>
    <t>兵庫県姫路市～兵庫県佐用郡佐用町</t>
    <phoneticPr fontId="7"/>
  </si>
  <si>
    <t>約５０か月</t>
    <phoneticPr fontId="7"/>
  </si>
  <si>
    <t>詳細設計　１式、床版取替　約２．８千ｍ２、塗替塗装　約１０千ｍ２</t>
  </si>
  <si>
    <t>１３億円以上ＷＴＯ基準価格未満</t>
    <phoneticPr fontId="7"/>
  </si>
  <si>
    <t>阪和自動車道　和歌山ＩＣ～有田ＩＣ間橋梁耐震補強工事</t>
  </si>
  <si>
    <t>和歌山県和歌山市～和歌山県有田郡有田川町</t>
  </si>
  <si>
    <t>約２８か月</t>
  </si>
  <si>
    <t>橋脚補強　約５基（炭素繊維巻立て）、落橋防止構造　約８５基、水平力分担構造　約２０基、支承取替　約１９０基</t>
  </si>
  <si>
    <t>建築工事</t>
  </si>
  <si>
    <t>新名神大津事務所他２箇所増築工事</t>
    <phoneticPr fontId="5"/>
  </si>
  <si>
    <t>滋賀県草津市～滋賀県大津市</t>
    <rPh sb="3" eb="6">
      <t>クサツシ</t>
    </rPh>
    <rPh sb="7" eb="10">
      <t>シガケン</t>
    </rPh>
    <rPh sb="10" eb="13">
      <t>オオツシ</t>
    </rPh>
    <phoneticPr fontId="5"/>
  </si>
  <si>
    <t>約１２か月</t>
  </si>
  <si>
    <t>工事事務所　増築　S造　約２００m2（付帯する電気・機械設備を含む）、空調設備　店舗　改修　対象面積　大津ＳＡ（上）　約２０００ｍ２　草津ＰＡ（上下）　約１１００ｍ２</t>
    <phoneticPr fontId="5"/>
  </si>
  <si>
    <t>２億円以上４億円未満程度</t>
  </si>
  <si>
    <t>湯浅御坊道路　有田南ＩＣ他１箇所管理施設新築工事</t>
  </si>
  <si>
    <t>和歌山県有田郡有田川町～和歌山県日高郡印南町</t>
  </si>
  <si>
    <t>約１６か月</t>
  </si>
  <si>
    <t>料金所　新築　Ｓ造　約２００ｍ２（付帯する電気・機械設備を含む）、収受員安全通路　新築　Ｓ造　約１５０ｍ２（付帯する電気・機械設備を含む）、料金所　解体　Ｓ造　約２００ｍ２、主水槽　解体　約３０ｍ２　３箇所、特大車庫　新築　約２００ｍ２、倉庫　新築　約１００ｍ２</t>
  </si>
  <si>
    <t>遠方監視制御設備工事</t>
  </si>
  <si>
    <t>関西支社管内　ＥＴＣ認証処理中央局設備工事</t>
    <phoneticPr fontId="5"/>
  </si>
  <si>
    <t>大阪府吹田市</t>
  </si>
  <si>
    <t>約２４か月</t>
  </si>
  <si>
    <t>中央局　１箇所、ＩＣ　１箇所</t>
  </si>
  <si>
    <t>１億円以上７億円未満程度</t>
  </si>
  <si>
    <t>ＥＴＣ集約中央局更新工事</t>
  </si>
  <si>
    <t>中央局　１箇所</t>
  </si>
  <si>
    <t>不正通行中央局設備更新工事</t>
  </si>
  <si>
    <t>無線設備工事</t>
  </si>
  <si>
    <t>関西支社管内　フリーフローアンテナ用撮像装置設置工事（令和２年度）</t>
    <rPh sb="27" eb="29">
      <t>レイワ</t>
    </rPh>
    <phoneticPr fontId="7"/>
  </si>
  <si>
    <t>大阪府吹田市～兵庫県明石市</t>
  </si>
  <si>
    <t>約１５か月</t>
  </si>
  <si>
    <t>フリーフロー用撮像装置　約２０基
ＥＴＣレーン用撮像装置　約３０基
中央局　１箇所</t>
  </si>
  <si>
    <t>随意契約方式等</t>
    <rPh sb="0" eb="2">
      <t>ズイイ</t>
    </rPh>
    <rPh sb="2" eb="4">
      <t>ケイヤク</t>
    </rPh>
    <rPh sb="4" eb="6">
      <t>ホウシキ</t>
    </rPh>
    <rPh sb="6" eb="7">
      <t>トウ</t>
    </rPh>
    <phoneticPr fontId="7"/>
  </si>
  <si>
    <t>西名阪自動車道　藤井寺ＩＣフリーフロー設備改造工事</t>
    <rPh sb="21" eb="23">
      <t>カイゾウ</t>
    </rPh>
    <phoneticPr fontId="7"/>
  </si>
  <si>
    <t>大阪府藤井寺市</t>
  </si>
  <si>
    <t>フリーフロー設備の移設　１式</t>
  </si>
  <si>
    <t>随意契約方式等</t>
  </si>
  <si>
    <t>阪和自動車道　松原地区耐震補強工事（その２）</t>
  </si>
  <si>
    <t>約２４か月</t>
    <phoneticPr fontId="5"/>
  </si>
  <si>
    <t>橋脚補強　６４基（ＲＣ巻立て　５３基、炭素繊維巻立て　１１基）、落橋防止構造　２８箇所、縁端拡幅工　１１箇所、土留工　１０箇所</t>
  </si>
  <si>
    <t>４億円以上７億円未満程度</t>
  </si>
  <si>
    <t>土木補修工事</t>
  </si>
  <si>
    <t>令和３年度　関西支社　橋梁保全工事</t>
  </si>
  <si>
    <t>滋賀県東近江市～滋賀県大津市　他</t>
  </si>
  <si>
    <t>桁端補修　約２０箇所</t>
  </si>
  <si>
    <t>－</t>
  </si>
  <si>
    <t>中国自動車道（特定更新等）　中国池田ＩＣ～宝塚ＩＣ間橋梁更新工事（その２）</t>
  </si>
  <si>
    <t>大阪府池田市～兵庫県宝塚市</t>
  </si>
  <si>
    <t>約４０か月</t>
  </si>
  <si>
    <t>ＲＣ中空床版取替　約２８．５千ｍ２、鋼橋ＲＣ床版取替　約２７．５千ｍ２、床版防水面積　約１３．５万ｍ２、舗装面積　約１３万ｍ２、支承取替工　約７３０基、遮音壁取替　約５．５ｋｍ</t>
  </si>
  <si>
    <t>関西支社　気象中央局設備改造工事（令和２年度）</t>
  </si>
  <si>
    <t>中央局　１箇所</t>
    <phoneticPr fontId="5"/>
  </si>
  <si>
    <t>関西支社　交通量計測中央局設備改造工事（令和２年度）</t>
  </si>
  <si>
    <t>関西支社　情報提供中央局設備改造工事（令和２年度）</t>
  </si>
  <si>
    <t>７億円以上１３億円未満程度</t>
  </si>
  <si>
    <t>関西支社　路車間情報中央局設備改造工事（令和２年度）</t>
  </si>
  <si>
    <t>関西支社管内　交通中央局設備改造工事（令和２年度）</t>
  </si>
  <si>
    <t>滋賀県栗東市～兵庫県姫路市</t>
  </si>
  <si>
    <t>中央局　１箇所、ＩＣ　１０箇所</t>
  </si>
  <si>
    <t>関西支社管内　施設中央局設備改造工事（令和２年度）</t>
  </si>
  <si>
    <t>条件付一般競争入札方式</t>
    <rPh sb="0" eb="7">
      <t>ジョウ</t>
    </rPh>
    <rPh sb="7" eb="9">
      <t>ニュウサツ</t>
    </rPh>
    <rPh sb="9" eb="11">
      <t>ホウシキ</t>
    </rPh>
    <phoneticPr fontId="5"/>
  </si>
  <si>
    <t>交通情報設備工事</t>
  </si>
  <si>
    <t>新名神高速道路　金勝山トンネル他１トンネルＣＣＴＶ更新工事</t>
    <rPh sb="25" eb="27">
      <t>コウシン</t>
    </rPh>
    <phoneticPr fontId="7"/>
  </si>
  <si>
    <t>滋賀県甲賀市～滋賀県草津市</t>
  </si>
  <si>
    <t>ＣＣＴＶ（画像処理装置）　２基、ＣＣＴＶ　約７０基</t>
  </si>
  <si>
    <t>トンネル換気設備工事</t>
  </si>
  <si>
    <t>関西支社管内　トンネル換気所換気設備補修工事（令和２年度）</t>
  </si>
  <si>
    <t>京都府乙訓郡大山崎町～和歌山県有田郡有田川町</t>
  </si>
  <si>
    <t>①排風機　４台
②排風機　２台</t>
  </si>
  <si>
    <t>道路保全土木工事</t>
  </si>
  <si>
    <t>令和３年度　関西支社　京都地区保全工事</t>
  </si>
  <si>
    <t>京都市～大阪府茨木市</t>
  </si>
  <si>
    <t>延長　約１２４ｋｍ、交通規制、路面清掃、排水こう清掃、事故復旧工事、雪氷対策作業、植栽作業、補修工事</t>
  </si>
  <si>
    <t>令和３年度　関西支社　阪奈地区保全工事</t>
  </si>
  <si>
    <t>大阪府松原市～奈良県天理市</t>
  </si>
  <si>
    <t>延長　約１００ｋｍ、交通規制、路面清掃、排水こう清掃、事故復旧工事、雪氷対策作業、植栽作業、補修工事</t>
  </si>
  <si>
    <t>令和３年度　関西支社　滋賀地区保全工事</t>
  </si>
  <si>
    <t>滋賀県東近江市～滋賀県大津市</t>
  </si>
  <si>
    <t>延長　約８５ｋｍ、交通規制、路面清掃、排水こう清掃、事故復旧工事、雪氷対策作業、植栽作業、補修工事</t>
  </si>
  <si>
    <t>令和３年度　関西支社　神戸地区保全工事</t>
  </si>
  <si>
    <t>大阪府池田市～兵庫県三木市</t>
  </si>
  <si>
    <t>延長　約９７ｋｍ、交通規制、路面清掃、排水こう清掃、事故復旧工事、雪氷対策作業、植栽作業、補修工事</t>
  </si>
  <si>
    <t>令和３年度　関西支社　大阪地区保全工事</t>
  </si>
  <si>
    <t>大阪府高槻市～兵庫県西宮市</t>
  </si>
  <si>
    <t>延長　約１２０ｋｍ、交通規制、路面清掃、排水こう清掃、事故復旧工事、雪氷対策作業、植栽作業、補修工事</t>
  </si>
  <si>
    <t>令和３年度　関西支社　姫路地区保全工事</t>
  </si>
  <si>
    <t>兵庫県三木市～岡山県備前市</t>
  </si>
  <si>
    <t>延長　約８４ｋｍ、交通規制、路面清掃、排水こう清掃、事故復旧工事、雪氷対策作業、植栽作業、補修工事</t>
  </si>
  <si>
    <t>令和３年度　関西支社　福崎地区保全工事</t>
  </si>
  <si>
    <t>兵庫県三木市～兵庫県佐用郡佐用町</t>
  </si>
  <si>
    <t>延長　約７７ｋｍ、交通規制、路面清掃、排水こう清掃、事故復旧工事、雪氷対策作業、植栽作業、補修工事</t>
  </si>
  <si>
    <t>令和３年度　関西支社　福知山地区保全工事</t>
  </si>
  <si>
    <t>兵庫県三田市～福井県小浜市</t>
  </si>
  <si>
    <t>延長　約１１９ｋｍ、交通規制、路面清掃、排水こう清掃、事故復旧工事、雪氷対策作業、植栽作業、補修工事</t>
  </si>
  <si>
    <t>令和３年度　関西支社　和歌山地区保全工事</t>
  </si>
  <si>
    <t>大阪府泉佐野市～和歌山県有田郡有田川町</t>
  </si>
  <si>
    <t>延長　約９１ｋｍ、交通規制、路面清掃、排水こう清掃、事故復旧工事、雪氷対策作業、植栽作業、補修工事</t>
  </si>
  <si>
    <t>道路保全施設工事</t>
  </si>
  <si>
    <t>令和３年度　関西東部地区　機械・電気施設保全工事</t>
    <phoneticPr fontId="5"/>
  </si>
  <si>
    <t>滋賀県東近江市～兵庫県西宮市　他</t>
  </si>
  <si>
    <t>設備補修　約３００件、事故復旧工事　約５０件</t>
  </si>
  <si>
    <t>令和３年度　関西西部地区　機械・電気施設保全工事</t>
  </si>
  <si>
    <t>兵庫県三木市～福井県小浜市　他</t>
  </si>
  <si>
    <t>設備補修　約２００件、事故復旧工事　約２０件</t>
  </si>
  <si>
    <t>令和３年度　関西地区　建築・通信施設保全工事</t>
  </si>
  <si>
    <t>建物補修　約５０件、設備補修　約１００件、事故復旧工事　約５０件</t>
  </si>
  <si>
    <t>西名阪自動車道　藤井寺ＩＣ　ＥＴＣ設備改造工事</t>
    <rPh sb="19" eb="21">
      <t>カイゾウ</t>
    </rPh>
    <phoneticPr fontId="7"/>
  </si>
  <si>
    <t>ＥＴＣ設備の移設　１式</t>
  </si>
  <si>
    <t>阪奈高速道路事務所</t>
  </si>
  <si>
    <t>受配電設備工事</t>
    <phoneticPr fontId="5"/>
  </si>
  <si>
    <t>阪和自動車道　岸和田ＳＡ受配電改造工事</t>
    <phoneticPr fontId="5"/>
  </si>
  <si>
    <t>大阪府岸和田市</t>
  </si>
  <si>
    <t>約８か月</t>
  </si>
  <si>
    <t>ＳＡ　高圧　受配電設備　１箇所</t>
  </si>
  <si>
    <t>１億円未満程度</t>
  </si>
  <si>
    <t>道路付属物工事</t>
  </si>
  <si>
    <t>中国横断自動車道　播磨新宮～山崎間標識工事</t>
  </si>
  <si>
    <t>兵庫県たつの市～兵庫県宍粟市</t>
  </si>
  <si>
    <t>約１８か月</t>
  </si>
  <si>
    <t>標識柱　約２６０基、標識板　約７６０ｍ２</t>
    <phoneticPr fontId="5"/>
  </si>
  <si>
    <t>姫路高速道路事務所</t>
  </si>
  <si>
    <t>管工事</t>
  </si>
  <si>
    <t>山陽自動車道　白鳥ＰＡ上り線他１箇所下水接続工事</t>
  </si>
  <si>
    <t>兵庫県姫路市～岡山県備前市</t>
  </si>
  <si>
    <t>約９か月</t>
  </si>
  <si>
    <t>下水道接続　１箇所
流量調整槽増設　１箇所
浄化槽撤去　ＲＣ造　１，１９４人槽　１箇所
対象休憩施設（白鳥ＰＡ（上）、福石ＰＡ（上））</t>
  </si>
  <si>
    <t>中国支社</t>
  </si>
  <si>
    <t>広島呉道路　呉トンネル工事</t>
  </si>
  <si>
    <t>広島県呉市</t>
  </si>
  <si>
    <t>約７０か月</t>
    <phoneticPr fontId="7"/>
  </si>
  <si>
    <t>延長　約３．５ｋｍ、トンネル延長　約２．５ｋｍ、切盛土量　約５万ｍ３、橋脚・橋台　約２０基、橋脚補強　約５基、ＰＣ上部工　約０．５千ｍ２、海上運搬　約１００万ｍ３</t>
    <rPh sb="69" eb="71">
      <t>カイジョウ</t>
    </rPh>
    <rPh sb="71" eb="73">
      <t>ウンパン</t>
    </rPh>
    <rPh sb="74" eb="75">
      <t>ヤク</t>
    </rPh>
    <rPh sb="78" eb="79">
      <t>マン</t>
    </rPh>
    <phoneticPr fontId="16"/>
  </si>
  <si>
    <t>週休２日（発注者指定方式）
ＩＣＴ活用工事</t>
  </si>
  <si>
    <t>米子自動車道　谷川トンネル他１トンネル工事</t>
  </si>
  <si>
    <t>鳥取県西伯郡伯耆町</t>
  </si>
  <si>
    <t>約４３か月</t>
    <phoneticPr fontId="5"/>
  </si>
  <si>
    <t>延長　約２ｋｍ、トンネル延長　約１ｋｍ、切盛土量　約４万ｍ３、橋台・橋脚　約１５基、ＲＣ上部工　約０．５千ｍ２、橋脚補強　約５基</t>
  </si>
  <si>
    <t>広島呉道路　坂工事</t>
  </si>
  <si>
    <t>広島県</t>
    <phoneticPr fontId="5"/>
  </si>
  <si>
    <t>約５３か月</t>
    <phoneticPr fontId="7"/>
  </si>
  <si>
    <t>未定</t>
    <rPh sb="0" eb="2">
      <t>ミテイ</t>
    </rPh>
    <phoneticPr fontId="7"/>
  </si>
  <si>
    <t>中国自動車道（特定更新等）馬越トンネル他６トンネル覆工補強工事</t>
    <phoneticPr fontId="7"/>
  </si>
  <si>
    <t>広島県山県郡安芸太田町～広島県廿日市市</t>
  </si>
  <si>
    <t>約２７か月</t>
    <phoneticPr fontId="7"/>
  </si>
  <si>
    <t>覆工補強対策工　約１，０００ｍ</t>
  </si>
  <si>
    <t>１０億円以上１３億円未満程度</t>
    <phoneticPr fontId="5"/>
  </si>
  <si>
    <t>中国自動車道（特定更新等）吉野川橋他１橋床版取替工事</t>
  </si>
  <si>
    <t>岡山県津山市～岡山県美作市</t>
    <phoneticPr fontId="7"/>
  </si>
  <si>
    <t>約４３か月</t>
    <phoneticPr fontId="7"/>
  </si>
  <si>
    <t>詳細設計　１式、床版取替　約３千ｍ２、床版防水　約４千ｍ２、塗替塗装　約１０千ｍ２、支承取替　１式、落橋防止構造　１式
対象橋梁（吉野川橋（上下線）、広戸川橋（上下線））</t>
    <phoneticPr fontId="7"/>
  </si>
  <si>
    <t>中国自動車道（特定更新等）宮脇橋他３橋床版取替工事</t>
  </si>
  <si>
    <t>岡山県新見市</t>
  </si>
  <si>
    <t>約５１か月</t>
  </si>
  <si>
    <t>詳細設計　１式、床版取替　約４千ｍ２、床版防水　約９千ｍ２、約塗替塗装　約１７千ｍ２、橋脚補強　１式、支承取替　１式、落橋防止構造　１式
対象橋梁（宮脇橋（上下線）、尾原川橋（上り線）、上熊谷橋（上り線）、熊谷川橋（下り線）、下熊谷川橋（上り線））</t>
  </si>
  <si>
    <t>中国自動車道（特定更新等）三尾橋（下り線）他５橋床版取替工事</t>
  </si>
  <si>
    <t>岡山県新見市～岡山県真庭市</t>
  </si>
  <si>
    <t>約４９か月</t>
  </si>
  <si>
    <t>詳細設計　１式、床版取替　約９千ｍ２、床版防水　約１千ｍ２、塗替塗装　約２５千ｍ２、支承取替　１式、落橋防止構造　１式
対象橋梁（大滝橋（下り線）、山王橋（下り線）、古谷橋（下り線）、三尾橋（下り線）、阿口大橋（下り線）、東谷橋（下り線））</t>
  </si>
  <si>
    <t>広島呉道路　天応工事</t>
  </si>
  <si>
    <t>約３２か月</t>
    <phoneticPr fontId="7"/>
  </si>
  <si>
    <t>延長　約０．５ｋｍ、切盛土量　約１０万ｍ３</t>
  </si>
  <si>
    <t>任意着手方式
週休２日（発注者指定方式）
ＩＣＴ活用工事</t>
  </si>
  <si>
    <t>山陽自動車道　倉敷高架橋耐震補強工事</t>
  </si>
  <si>
    <t>岡山県倉敷市</t>
  </si>
  <si>
    <t>約４８か月</t>
  </si>
  <si>
    <t>橋脚補強　約６０基、落橋防止構造　約８０基</t>
  </si>
  <si>
    <t>山陽自動車道　足守川橋他２橋耐震補強工事</t>
  </si>
  <si>
    <t>岡山市</t>
  </si>
  <si>
    <t>橋脚補強　約３０基、落橋防止構造　約２０基</t>
  </si>
  <si>
    <t>中国自動車道（特定更新等）三次地区盛土補強工事</t>
  </si>
  <si>
    <t>広島県三次市</t>
  </si>
  <si>
    <t>約１７か月</t>
  </si>
  <si>
    <t>水抜きボーリング工　約５，０００ｍ　のり尻対策工　約５００ｍ</t>
  </si>
  <si>
    <t>中国自動車道（特定更新等）仏坂トンネル他２トンネル覆工補強工事</t>
  </si>
  <si>
    <t>山口県周南市～山口県美祢市</t>
  </si>
  <si>
    <t>約２６か月</t>
    <phoneticPr fontId="7"/>
  </si>
  <si>
    <t>覆工補強対策工　約６００ｍ</t>
  </si>
  <si>
    <t>山陽自動車道　福山西ＩＣ～尾道ＩＣ間橋梁耐震補強工事</t>
  </si>
  <si>
    <t>広島県福山市～広島県尾道市</t>
  </si>
  <si>
    <t>約４４か月</t>
  </si>
  <si>
    <t>橋脚補強　約３５基、落橋防止構造　約９５基、支承取替　約６５基</t>
  </si>
  <si>
    <t>山陽自動車道　周南高速道路事務所管内橋梁耐震補強工事（その１）</t>
  </si>
  <si>
    <t>山口県下松市～山口県周南市</t>
  </si>
  <si>
    <t>橋脚補強　約１０基、落橋防止構造　約１０基（後続工事　耐震補強３橋（設計中））</t>
  </si>
  <si>
    <t>山陽自動車道　倉敷ＪＣＴ～岡山ＪＣＴ間橋梁耐震補強工事</t>
  </si>
  <si>
    <t>岡山市～岡山県倉敷市　他</t>
  </si>
  <si>
    <t>約４０か月</t>
    <phoneticPr fontId="5"/>
  </si>
  <si>
    <t>橋脚補強　約５０基、落橋防止構造　約１２５基</t>
  </si>
  <si>
    <t>山陽自動車道　倉敷ＪＣＴ～早島ＩＣ間橋梁耐震補強工事</t>
  </si>
  <si>
    <t>岡山県倉敷市　他</t>
  </si>
  <si>
    <t>約３６か月</t>
  </si>
  <si>
    <t>橋脚補強　約８０基、落橋防止構造　約３２０基</t>
  </si>
  <si>
    <t>松江自動車道　加茂スマートインターチェンジ舗装工事</t>
  </si>
  <si>
    <t>島根県雲南市</t>
  </si>
  <si>
    <t>延長　約１ｋｍ、舗装面積　約２万ｍ２</t>
  </si>
  <si>
    <t>４億円以上１３億円未満程度</t>
  </si>
  <si>
    <t>山陽自動車道　吉備ＳＡ店舗改修工事</t>
  </si>
  <si>
    <t>店舗　改修　Ｓ造　１，０００ｍ２　１棟（付帯する電気・機械設備を含む）
店舗　増築　Ｓ造　１００ｍ２　１棟（付帯する電気・機械設備を含む）
店舗　天井板落下対策　Ｓ造　９００ｍ２　１棟
お手洗い　天井板落下対策　ＲＣ造　３５０ｍ２　２棟
身障者駐車場上屋　増設　Ｓ造　１５０ｍ２　２棟
清掃員詰所　増築　Ｓ造（プレハブ造）　１０ｍ２　２棟
店舗　改修　Ｓ造　３ｍ２　２棟
お手洗い　天井落下対策　ＲＣ造　２００ｍ２　２棟</t>
  </si>
  <si>
    <t>中国自動車道　王司ＰＡ休憩施設改築工事</t>
  </si>
  <si>
    <t>山口県下関市</t>
  </si>
  <si>
    <t>お手洗い　改築　Ｓ造　２００ｍ２　２棟（付帯する電気・機械設備を含む）
身障者駐車場上屋　新築　Ｓ造　４０ｍ２　１棟
二輪駐車場上屋　新築　Ｓ造　２０ｍ２　１棟
店舗　改築　Ｓ造　２００ｍ２（付帯する電気・機械設備を含む）
店舗　天井板落下対策　Ｓ造　３００ｍ２　１棟
前処理槽　新設　ＦＲＰ製　４ｍ３
ゴミ仮置き場　Ｓ造　３０ｍ２　１棟
ゴミ仮置き場　ＡＬ造　５ｍ２　１棟
プロパン庫　新設　Ｓ造　５ｍ２　１棟
電気室　新築　Ｓ造　１００ｍ２　１棟
喫煙所　移設　ＡＬ造　６ｍ２　１棟</t>
  </si>
  <si>
    <t>通信工事</t>
  </si>
  <si>
    <t>山口高速道路事務所管内　通信線路工事（その１）</t>
  </si>
  <si>
    <t>島根県鹿足郡吉賀町～山口県下関市</t>
  </si>
  <si>
    <t>約３３か月</t>
  </si>
  <si>
    <t>①通信線路　施工延長　約１０ｋｍ
②通信管路　施工延長　約２５ｋｍ
【後発工事①】
①通信線路　施工延長　約３０ｋｍ
②通信管路　施工延長　約３０ｋｍ
【後発工事②】
①通信線路　施工延長　約３０ｋｍ
②通信管路　施工延長　約３０ｋｍ</t>
    <phoneticPr fontId="5"/>
  </si>
  <si>
    <t>受配電設備工事</t>
  </si>
  <si>
    <t>中国自動車道　王司ＰＡ受配電自家発電設備更新工事</t>
  </si>
  <si>
    <t>山口県下関市</t>
    <phoneticPr fontId="7"/>
  </si>
  <si>
    <t>約１３か月</t>
  </si>
  <si>
    <t>ＰＡ受配電設備　高圧　更新　１箇所
ＰＡ自家発電設備　新設　１箇所
ＰＡ直流電源設備　新設　１箇所
自家発電設備用燃料タンク　増設　１箇所
ＰＡ道路照明　更新　１箇所
遠方監視制御設備　新設　１箇所</t>
    <phoneticPr fontId="7"/>
  </si>
  <si>
    <t>広島高速道路事務所</t>
  </si>
  <si>
    <t>令和２年度　広島高速道路事務所管内　道路情報板設備工事</t>
    <phoneticPr fontId="5"/>
  </si>
  <si>
    <t>広島県東広島市～広島県廿日市市</t>
  </si>
  <si>
    <t>約１２か月</t>
    <phoneticPr fontId="7"/>
  </si>
  <si>
    <t>①トンネル内情報板　新設　４面
②トンネル内情報板　更新　４面
③トンネル入口情報板　更新　２面
④所要時間情報板　新設　３面</t>
  </si>
  <si>
    <t>松江自動車道　加茂バスストップスマートＩＣ　ＥＴＣ設備工事</t>
  </si>
  <si>
    <t>約１４か月</t>
  </si>
  <si>
    <t>料金所　１箇所、受配電設備（低圧）　１箇所、自家発電設備　１箇所、可変式道路情報板　１面</t>
    <phoneticPr fontId="5"/>
  </si>
  <si>
    <t>広島呉道路　坂ＴＢ他３箇所ＥＴＣ設備更新工事</t>
  </si>
  <si>
    <t>広島市～広島県呉市　他</t>
  </si>
  <si>
    <t>料金所　４箇所</t>
  </si>
  <si>
    <t>７億円以上１３億円未満程度</t>
    <phoneticPr fontId="5"/>
  </si>
  <si>
    <t>山陽自動車道（特定更新等）広島高速道路事務所管内盛土補強工事（その２）</t>
  </si>
  <si>
    <t>広島県東広島市～山口県岩国市</t>
  </si>
  <si>
    <t>約２９か月</t>
    <phoneticPr fontId="5"/>
  </si>
  <si>
    <t>水抜ボーリング工　約１６，０００ｍ　のり尻対策工約２，０００ｍ</t>
  </si>
  <si>
    <t>山陰自動車道（特定更新等）松江高速道路事務所管内盛土補強工事（その２）</t>
  </si>
  <si>
    <t>島根県松江市</t>
  </si>
  <si>
    <t>水抜きボーリング工　約３，０００ｍ　のり尻対策工約７００ｍ</t>
  </si>
  <si>
    <t>中国自動車道（特定更新等）三次高速道路事務所盛土補強工事（その２）</t>
  </si>
  <si>
    <t>広島県庄原市～広島県安芸高田市</t>
  </si>
  <si>
    <t>水抜きボーリング工　約３，０００ｍ　のり尻対策工　約１，０００ｍ</t>
  </si>
  <si>
    <t>令和３年度　中国支社　橋梁保全工事</t>
  </si>
  <si>
    <t>兵庫県佐用郡佐用町～山口県下関市</t>
  </si>
  <si>
    <t>桁端部補修　約２０橋（上下別）、金属溶射　１式、発注用図面作成　１式</t>
  </si>
  <si>
    <t>千代田高速道路事務所管内　トールゲート改築工事（その２）</t>
  </si>
  <si>
    <t>広島県山県郡北広島町～広島市</t>
  </si>
  <si>
    <t>①トールゲート　改築　Ｓ造　約２５０ｍ２（入口２・出口４）（付帯する電気・機械設備を含む）
②トールゲート　改築　Ｓ造　約３００ｍ２（入口３・出口３）（付帯する電気・機械設備を含む）
対象管理施設（千代田ＩＣ・広島北ＩＣ）</t>
  </si>
  <si>
    <t>令和３年度　岡山地区保全工事</t>
  </si>
  <si>
    <t>岡山県備前市～岡山県笠岡市　他</t>
  </si>
  <si>
    <t>令和３年度　広島地区保全工事</t>
  </si>
  <si>
    <t>広島県東広島市～山口県岩国市　他</t>
  </si>
  <si>
    <t>延長　約１０８ｋｍ、交通規制、路面清掃、排水こう清掃、事故復旧工事、雪氷対策作業、植栽作業、補修工事</t>
  </si>
  <si>
    <t>令和３年度　三次地区保全工事</t>
  </si>
  <si>
    <t>岡山県新見市～広島県安芸高田市</t>
  </si>
  <si>
    <t>延長　約９２ｋｍ、交通規制、路面清掃、排水こう清掃、事故復旧工事、雪氷対策作業、植栽作業、補修工事</t>
  </si>
  <si>
    <t>令和３年度　山口地区保全工事</t>
  </si>
  <si>
    <t>島根県鹿足郡吉賀町～山口県下関市　他</t>
  </si>
  <si>
    <t>延長　約２０４ｋｍ、交通規制、路面清掃、排水こう清掃、事故復旧工事、雪氷対策作業、植栽作業、補修工事</t>
  </si>
  <si>
    <t>令和３年度　周南地区保全工事</t>
  </si>
  <si>
    <t>山口県岩国市～山口県山口市</t>
  </si>
  <si>
    <t>延長　約８２ｋｍ、交通規制、路面清掃、排水こう清掃、事故復旧工事、雪氷対策作業、植栽作業、補修工事</t>
  </si>
  <si>
    <t>令和３年度　松江地区保全工事</t>
  </si>
  <si>
    <t>島根県松江市～島根県雲南市　他</t>
  </si>
  <si>
    <t>延長　約５０ｋｍ、交通規制、路面清掃、排水こう清掃、事故復旧工事、雪氷対策作業、植栽作業、補修工事</t>
  </si>
  <si>
    <t>令和３年度　千代田地区保全工事</t>
  </si>
  <si>
    <t>広島県安芸高田市～島根県鹿足郡吉賀町</t>
  </si>
  <si>
    <t>延長　約１７４ｋｍ、交通規制、路面清掃、排水こう清掃、事故復旧工事、雪氷対策作業、植栽作業、補修工事</t>
  </si>
  <si>
    <t>令和３年度　津山地区保全工事</t>
  </si>
  <si>
    <t>兵庫県佐用郡佐用町～岡山県新見市</t>
  </si>
  <si>
    <t>延長　約１１４ｋｍ、交通規制、路面清掃、排水こう清掃、事故復旧工事、雪氷対策作業、植栽作業、補修工事</t>
  </si>
  <si>
    <t>令和３年度　福山地区保全工事</t>
  </si>
  <si>
    <t>岡山県笠岡市～広島県東広島市</t>
  </si>
  <si>
    <t>延長　約６７ｋｍ、交通規制、路面清掃、排水こう清掃、事故復旧工事、雪氷対策作業、植栽作業、補修工事</t>
  </si>
  <si>
    <t>令和３年度　米子地区保全工事</t>
  </si>
  <si>
    <t>岡山県真庭市～鳥取県米子市</t>
  </si>
  <si>
    <t>延長　約６４ｋｍ、交通規制、路面清掃、排水こう清掃、事故復旧工事、雪氷対策作業、植栽作業、補修工事</t>
  </si>
  <si>
    <t>令和３年度　安来道路　道路保全工事</t>
  </si>
  <si>
    <t>鳥取県米子市～島根県松江市</t>
  </si>
  <si>
    <t>延長　約１９ｋｍ、交通規制、路面清掃、排水こう清掃、事故復旧工事、雪氷対策作業、植栽作業、補修工事</t>
  </si>
  <si>
    <t>令和３年度　中国支社　建築・通信施設保全工事</t>
  </si>
  <si>
    <t>兵庫県佐用郡佐用町～山口県下関市　他</t>
  </si>
  <si>
    <t>建物補修　約５０件、設備補修　約１００件、事故復旧工事　約３０件</t>
  </si>
  <si>
    <t>令和３年度　中国支社　西地区　機械・電気施設保全工事</t>
  </si>
  <si>
    <t>兵庫県佐用郡佐用町～広島県東広島市　他</t>
  </si>
  <si>
    <t>設備補修　約２００件、事故復旧工事　約３０件</t>
  </si>
  <si>
    <t>令和３年度　中国支社　東地区　機械・電気施設保全工事</t>
  </si>
  <si>
    <t>岡山県新見市～山口県下関市　他</t>
  </si>
  <si>
    <t>津山高速道路事務所</t>
  </si>
  <si>
    <t>岡山自動車道　有漢トンネル受配電設備改造工事</t>
    <phoneticPr fontId="5"/>
  </si>
  <si>
    <t>岡山県高梁市</t>
  </si>
  <si>
    <t>ＴＮ　高圧　改造　１箇所</t>
  </si>
  <si>
    <t>千代田高速道路事務所</t>
  </si>
  <si>
    <t>広島自動車道　久地ＰＡ下水接続工事</t>
  </si>
  <si>
    <t>広島市</t>
  </si>
  <si>
    <t>下水道接続　１箇所
浄化槽設備　撤去　７５０人槽</t>
  </si>
  <si>
    <t>中国自動車道　安佐ＳＡ他１箇所汚水処理設備更新工事</t>
  </si>
  <si>
    <t>広島市～広島県廿日市市</t>
  </si>
  <si>
    <t>約６か月</t>
  </si>
  <si>
    <t>浄化槽設備　更新　汚泥掻寄機　１箇所
浄化槽設備　更新　汚泥掻寄機　１箇所
対象休憩施設（安佐ＳＡ（上）、吉和ＳＡ（上））</t>
  </si>
  <si>
    <t>岡山高速道路事務所</t>
  </si>
  <si>
    <t>岡山自動車道　高梁ＳＡ店舗改修工事</t>
  </si>
  <si>
    <t>店舗　改修　ＲＣ造　約３５０ｍ２　２棟（付帯する電気・機械設備を含む）</t>
  </si>
  <si>
    <t>０．３億円以上１億円未満程度</t>
  </si>
  <si>
    <t>福山高速道路事務所</t>
  </si>
  <si>
    <t>山陽自動車道　福山ＳＡ（下り線）空調設備更新工事</t>
    <phoneticPr fontId="7"/>
  </si>
  <si>
    <t>広島県福山市</t>
  </si>
  <si>
    <t>店舗棟　更新　対象面積　８００ｍ２</t>
  </si>
  <si>
    <t>広島高速道路事務所管内　清掃員詰所新築工事</t>
    <phoneticPr fontId="7"/>
  </si>
  <si>
    <t>清掃員詰所　新築　Ｓ造（プレハブ）　４０ｍ２　１棟　（付帯する電気・機械設備を含む）
ＴＰ保管庫　新設　Ｓ造　６ｍ２　２棟
対象休憩施設（宮島ＳＡ（上）、沼田ＰＡ（上下））
【後続工事①】
清掃員詰所　新築　Ｓ造（プレハブ）　４０ｍ２　２棟　（付帯する電気・機械設備を含む）
ゴミ仮置き場　新設　ＡＬ造　１０ｍ２　１棟
対象休憩施設（奥屋ＰＡ（上）、小谷ＳＡ（上下））</t>
    <phoneticPr fontId="7"/>
  </si>
  <si>
    <t>山陽自動車道　小谷ＳＡ（上り線）空調設備更新工事</t>
  </si>
  <si>
    <t>広島県東広島市</t>
  </si>
  <si>
    <t>広島高速道路事務所管内　清掃員詰所新築工事（その２）</t>
  </si>
  <si>
    <t>広島県東広島市～広島市</t>
  </si>
  <si>
    <t>【後続工事①】
清掃員詰所　新築　Ｓ造（プレハブ）　４０ｍ２　２棟　（付帯する電気・機械設備を含む）
ゴミ仮置き場　新設　ＡＬ造　１０ｍ２　１棟
対象休憩施設（奥屋ＰＡ（上）、小谷ＳＡ（上下））</t>
  </si>
  <si>
    <t>松江高速道路事務所</t>
  </si>
  <si>
    <t>山陰自動車道　出雲インターチェンジＣランプ橋（鋼上部工）工事</t>
  </si>
  <si>
    <t>島根県出雲市</t>
  </si>
  <si>
    <t>約２０か月</t>
    <phoneticPr fontId="5"/>
  </si>
  <si>
    <t>鋼重　約０．１千ｔ</t>
  </si>
  <si>
    <t>フレックス方式
週休２日〈受注者希望方式〉</t>
  </si>
  <si>
    <t>１億円以上２億円未満程度</t>
  </si>
  <si>
    <t>随意契約方式等</t>
    <phoneticPr fontId="5"/>
  </si>
  <si>
    <t>米子高速道路事務所</t>
  </si>
  <si>
    <t>米子自動車道　江府トンネル受配電設備改造工事</t>
    <phoneticPr fontId="5"/>
  </si>
  <si>
    <t>鳥取県日野郡江府町</t>
  </si>
  <si>
    <t>ＴＮ受配電設備　高圧　改造　１箇所、ＴＮ自家発電設備　高圧　新設　１箇所</t>
  </si>
  <si>
    <t>四国支社</t>
  </si>
  <si>
    <t>高知自動車道　新宮ＩＣ～大豊ＩＣ間耐震補強Ⅱ工事（その１）</t>
  </si>
  <si>
    <t>高知県長岡郡大豊町</t>
    <phoneticPr fontId="5"/>
  </si>
  <si>
    <t>ＰＣ・ＲＣ橋１橋（橋脚補強　１１基（ＲＣ巻立：１基、鋼板巻立：４基、アラミド繊維巻立：６基）、落橋防止構造　約１５箇所（４支承線）、水平力分担構造　約１００基（１４支承線））
後続契約予定：ＰＣ３橋</t>
  </si>
  <si>
    <t>松山自動車道　渦井川橋他５橋耐震補強工事</t>
  </si>
  <si>
    <t>愛媛県新居浜市～愛媛県西条市</t>
    <rPh sb="3" eb="7">
      <t>ニイハマシ</t>
    </rPh>
    <phoneticPr fontId="5"/>
  </si>
  <si>
    <t>鋼・ＲＣ橋６橋（橋脚巻き立て　約６０基（ＲＣ巻立　約２０基、炭素繊維巻立　約４０基）、水平力分担構造　約２２０基【約５０支承線】、落橋防止装置　約３２基【約１５支承線】、支承取替　約５５基【約１５支承線】）</t>
  </si>
  <si>
    <t>高松自動車道　飯野高架橋他３橋耐震補強工事</t>
  </si>
  <si>
    <t>香川県丸亀市　他</t>
    <rPh sb="7" eb="8">
      <t>ホカ</t>
    </rPh>
    <phoneticPr fontId="5"/>
  </si>
  <si>
    <t>ＰＣ・ＲＣ橋４橋（橋脚補強　約７５基（ＲＣ巻立　６０基、炭素繊維巻立　約１５基）、落橋防止構造　約３０基【約１０支承線】、支承補強　約９５箇所【約４０支承線】、附帯工　１式）</t>
  </si>
  <si>
    <t>高松自動車道　府中高架橋他４橋耐震補強工事</t>
  </si>
  <si>
    <t>香川県高松市～香川県坂出市</t>
  </si>
  <si>
    <t>約３６か月</t>
    <phoneticPr fontId="7"/>
  </si>
  <si>
    <t>ＲＣ橋５橋（橋脚補強　約２５基（ＲＣ巻立　約１０基、炭素繊維巻立　約１５基）、支承補強　約４５箇所【約２０支承線】、附帯工　１式）</t>
  </si>
  <si>
    <t>松山自動車道　浦山川橋他１橋耐震補強工事</t>
  </si>
  <si>
    <t>愛媛県四国中央市～愛媛県新居浜市</t>
  </si>
  <si>
    <t>約３５か月</t>
  </si>
  <si>
    <t>鋼・ＰＣ・ＲＣ橋２橋（橋脚補強　約３０基（ＲＣ巻立　約２０基、炭素繊維巻立　約１０基）、水平力分担構造　約９５基【約２５支承線】、落橋防止構造　約５０基【約１５支承線】、支承取替　約１６箇所【約５支承線】、ダンパー設置　約１２基【約６支承線】）</t>
  </si>
  <si>
    <t>高松自動車道　国分寺高架橋他５橋耐震補強工事</t>
  </si>
  <si>
    <t>香川県高松市～香川県綾歌郡綾川町</t>
  </si>
  <si>
    <t>ＰＣ・ＲＣ橋６橋（橋脚補強　約３２基（ＲＣ巻立　２基、炭素繊維巻立　約３０基）、落橋防止構造　約１０基【１０支承線】、支承補強　約２０５箇所【４０支承線】、附帯工　１式）</t>
  </si>
  <si>
    <t>高松自動車道　中村高架橋他９橋耐震補強工事</t>
  </si>
  <si>
    <t>香川県坂出市～香川県善通寺市</t>
  </si>
  <si>
    <t>ＰＣ・ＲＣ橋１０橋（橋脚補強　約１５基（ＲＣ巻立　約１０基、炭素繊維巻立　約５基）、落橋防止構造　約２５基【約２０支承線】、支承補強　約１４０箇所【約４０支承線】、ダンパー工　約５基、附帯工　１式）</t>
  </si>
  <si>
    <t>高知自動車道　仁淀川橋他５橋耐震補強工事</t>
  </si>
  <si>
    <t>高知県</t>
    <phoneticPr fontId="5"/>
  </si>
  <si>
    <t>約２３か月</t>
  </si>
  <si>
    <t>未定</t>
    <phoneticPr fontId="5"/>
  </si>
  <si>
    <t>高知自動車道　中谷橋（下り線）他１橋耐震補強工事</t>
  </si>
  <si>
    <t>約２２か月</t>
  </si>
  <si>
    <t>鋼橋（トラス）２橋（橋脚補強　７基（ＲＣ巻立：２基、炭素繊維巻立：５基）、水平力分担構造　約２０基（５支承線）、支承取替　約３０基（１０支承線）、落橋防止構造　約３０箇所（９支承線）、ダンパー設置　約２０基（６支承線））</t>
  </si>
  <si>
    <t>松山自動車道　五良野高架橋他９橋耐震補強工事</t>
  </si>
  <si>
    <t>愛媛県</t>
    <phoneticPr fontId="5"/>
  </si>
  <si>
    <t>徳島自動車道　宮の谷橋他１橋耐震補強工事</t>
  </si>
  <si>
    <t>徳島県三好市～愛媛県四国中央市</t>
  </si>
  <si>
    <t>鋼橋２橋（橋脚補強　１基（鋼板巻立　１基）、支承取替　４箇所【２支承線】、ダンパー　４基【２支承線】、段差防止　４基【２支承線】、桁補強　１式、詳細設計　１式）</t>
  </si>
  <si>
    <t>徳島自動車道　藍住ＩＣ～脇町ＩＣ間耐震補強Ⅰ工事（その１）</t>
  </si>
  <si>
    <t>徳島県</t>
    <phoneticPr fontId="5"/>
  </si>
  <si>
    <t>未定</t>
    <phoneticPr fontId="5"/>
  </si>
  <si>
    <t>継続契約方式</t>
    <rPh sb="0" eb="2">
      <t>ケイゾク</t>
    </rPh>
    <rPh sb="2" eb="4">
      <t>ケイヤク</t>
    </rPh>
    <rPh sb="4" eb="6">
      <t>ホウシキ</t>
    </rPh>
    <phoneticPr fontId="2"/>
  </si>
  <si>
    <t>徳島自動車道　藍住ＩＣ～井川池田ＩＣ間耐震補強Ⅰ工事（その１）</t>
  </si>
  <si>
    <t>徳島県板野郡上板町～徳島県阿波市</t>
  </si>
  <si>
    <t>ＰＣ・ＲＣ橋３橋（橋脚補強　約１５基（ＲＣ巻立　６基、アラミド繊維巻立　９基）、落橋防止構造　約１０基【４支承線】、水平力分担構造　約４０基【１２支承線】）</t>
  </si>
  <si>
    <t>高松自動車道　平池橋他４橋耐震補強工事</t>
  </si>
  <si>
    <t>香川県三豊市～香川県観音寺市</t>
  </si>
  <si>
    <t>ＰＣ・ＲＣ橋５橋（橋脚補強　約３５基（炭素繊維巻立　約３５基）、落橋防止構造　約１５基【約１５支承線】、支承補強　約７０箇所【約３５支承線】、附帯工　１式）</t>
  </si>
  <si>
    <t>松山自動車道　岸下橋他９橋耐震補強工事</t>
  </si>
  <si>
    <t>松山自動車道　金生川橋他２橋耐震補強工事</t>
  </si>
  <si>
    <t>愛媛県四国中央市</t>
    <phoneticPr fontId="5"/>
  </si>
  <si>
    <t>ＰＣ・ＰＲＣ・ＲＣ橋３橋（橋脚補強　１５基（炭素繊維巻立　１５基）、水平力分担構造　７３基【１７支承線】）</t>
  </si>
  <si>
    <t>松山自動車道　重信川橋他２橋耐震補強工事</t>
  </si>
  <si>
    <t>愛媛県松山市～愛媛県大洲市</t>
  </si>
  <si>
    <t>鋼・ＲＣ橋３橋（橋脚補強　約１５基（炭素繊維巻立　約１５基）、水平力分担構造　約９５基【約２５支承線】、落橋防止構造　約１０基【約５支承線】、支承取替　約５０箇所【約１０支承線】）</t>
  </si>
  <si>
    <t>四国横断自動車道　徳島東ＴＢ管理施設新築工事</t>
  </si>
  <si>
    <t>徳島県徳島市</t>
  </si>
  <si>
    <t>料金所　新築　Ｓ造　約２００ｍ２（付帯する電気・機械設備を含む）、トールゲート　新築　Ｓ造　約１５０ｍ２（入２・出２）（付帯する電気・機械設備を含む）、電気室　新築　Ｓ造　１００ｍ２（付帯する電気・機械設備を含む）</t>
  </si>
  <si>
    <t>高松自動車道　高松西ＩＣ～大野原ＩＣ間耐震補強工事（その２）</t>
  </si>
  <si>
    <t>香川県坂出市～香川県観音寺市</t>
  </si>
  <si>
    <t>鋼・ＲＣ橋６橋（橋脚補強　約４５基（ＲＣ巻立　約３５基、炭素繊維巻立約１０基）、落橋防止構造　約８５基【約３５支承線】、支承補強　約１４５箇所【約４０支承線】、支承取替　約５支承線、附帯工　１式）</t>
  </si>
  <si>
    <t>高知自動車道　大豊ＩＣ～南国ＩＣ間耐震補強Ⅰ工事（その２）</t>
  </si>
  <si>
    <t>高知県長岡郡大豊町～高知県香美市</t>
  </si>
  <si>
    <t>鋼橋（トラス）２橋（橋脚補強　３基【炭素繊維シート】）、水平力分担構造工　５基、制震ダンパー工　６基、落橋防止構造工　５本、支承取替　１４基</t>
  </si>
  <si>
    <t>高知自動車道　新宮ＩＣ～大豊ＩＣ間耐震補強Ⅰ工事（その３）</t>
  </si>
  <si>
    <t>愛媛県四国中央市～高知県長岡郡大豊町</t>
  </si>
  <si>
    <t>鋼・ＲＣ３橋（橋脚補強　約１３基（ＲＣ巻立：３基、鋼板巻立：６基、アラミド繊維巻立：４基）、水平力分担構造　約６０基（１５支承線）、支承取替　約３０基（６支承線）、落橋防止構造　約１５箇所（６支承線））</t>
  </si>
  <si>
    <t>令和２年度　四国支社管内磁気カード方式料金収受機械等更新工事</t>
  </si>
  <si>
    <t>徳島県板野郡板野町～香川県観音寺市　他</t>
  </si>
  <si>
    <t>管内の磁気カード方式料金収受機械の更新等および徳島ＪＣＴ～徳島東ＩＣ間の供用に向けて磁気カード方式料金収受機械の設置を行うもの。</t>
  </si>
  <si>
    <t>４億円以上１３億円未満程度</t>
    <phoneticPr fontId="7"/>
  </si>
  <si>
    <t>令和３年度　愛媛地区保全工事</t>
  </si>
  <si>
    <t>愛媛県四国中央市～愛媛県西予市　他</t>
  </si>
  <si>
    <t>延長　約１５３ｋｍ、交通規制、路面清掃、排水こう清掃、事故復旧工事、雪氷対策作業、植栽作業、補修工事</t>
  </si>
  <si>
    <t>令和３年度　香川地区保全工事</t>
  </si>
  <si>
    <t>香川県東かがわ市～愛媛県四国中央市　他</t>
  </si>
  <si>
    <t>延長　約１３６ｋｍ、交通規制、路面清掃、排水こう清掃、事故復旧工事、雪氷対策作業、植栽作業、補修工事</t>
  </si>
  <si>
    <t>令和３年度　高知地区保全工事</t>
  </si>
  <si>
    <t>愛媛県四国中央市～高知県須崎市</t>
  </si>
  <si>
    <t>延長　約８１ｋｍ、交通規制、路面清掃、排水こう清掃、事故復旧工事、雪氷対策作業、植栽作業、補修工事</t>
  </si>
  <si>
    <t>令和３年度　徳島地区保全工事</t>
  </si>
  <si>
    <t>徳島県鳴門市～徳島県三好市　他</t>
  </si>
  <si>
    <t>四国地区　機械・電気施設保全工事</t>
  </si>
  <si>
    <t>徳島県鳴門市～愛媛県西予市　他</t>
  </si>
  <si>
    <t>設備補修　約６０件、事故復旧工事　約１０件</t>
  </si>
  <si>
    <t>四国地区　建築・通信施設保全工事</t>
  </si>
  <si>
    <t>建物補修　約２０件、設備補修　約６０件、事故復旧工事　約１０件</t>
  </si>
  <si>
    <t>高知高速道路事務所</t>
  </si>
  <si>
    <t>高知自動車道　馬立ＰＡ他１箇所受配電設備更新工事</t>
  </si>
  <si>
    <t>愛媛県四国中央市～高知県南国市</t>
    <rPh sb="12" eb="14">
      <t>ナンコク</t>
    </rPh>
    <rPh sb="14" eb="15">
      <t>シ</t>
    </rPh>
    <phoneticPr fontId="7"/>
  </si>
  <si>
    <t>約１０か月</t>
  </si>
  <si>
    <t>ＰＡ　高圧　２箇所（自家発電設備　２基含む）
ＰＡ　遠方監視制御（新設）　２箇所、ＴＮ　遠方監視制御（改造）　２箇所
ＰＡ　拡声放送端末（新設）　２箇所、ＩＣ　拡声放送端末（改造）　１箇所
対象休憩施設（馬立ＰＡ、立川ＰＡ）</t>
    <phoneticPr fontId="5"/>
  </si>
  <si>
    <t>徳島工事事務所</t>
  </si>
  <si>
    <t>電気工事</t>
  </si>
  <si>
    <t>四国横断自動車道　徳島ＪＣＴ～徳島東ＩＣ間道路照明設備工事</t>
  </si>
  <si>
    <t>ポール式照明（新設）　約５０灯（施工箇所　３箇所）
交通量計測　２基</t>
  </si>
  <si>
    <t>四国横断自動車道　徳島ＪＣＴ～徳島東ＩＣ間通信設備工事</t>
  </si>
  <si>
    <t>徳島県徳島市～徳島県板野郡板野町</t>
    <rPh sb="7" eb="10">
      <t>トクシマケン</t>
    </rPh>
    <phoneticPr fontId="5"/>
  </si>
  <si>
    <t>通信線路　施工延長　約４．５ｋｍ、非常電話　約１０基（施工延長　約４．５ｋｍ）、伝送交換　ＩＣ　３箇所、ＰＡ　１箇所、基地局（改造）　１箇所、路車間　２箇所、ＣＣＴＶ　約５基、平面監視カメラ　１式</t>
  </si>
  <si>
    <t>１億円以上４億円未満程度</t>
  </si>
  <si>
    <t>造園工事</t>
  </si>
  <si>
    <t>四国横断自動車道　徳島ＪＣＴ～徳島東ＩＣ間造園工事</t>
  </si>
  <si>
    <t>路傍植栽　約６ｋｍ（のり面苗木植栽　約４ｈａ）</t>
  </si>
  <si>
    <t>四国横断自動車道　徳島東ＴＢ　ＥＴＣ設備工事</t>
  </si>
  <si>
    <t>料金所　１箇所、軸重計　２基</t>
  </si>
  <si>
    <t>九州支社</t>
  </si>
  <si>
    <t>令和３年度　隼人道路　清水川橋工事</t>
    <phoneticPr fontId="5"/>
  </si>
  <si>
    <t>鹿児島県</t>
    <phoneticPr fontId="5"/>
  </si>
  <si>
    <t>約３６か月</t>
    <phoneticPr fontId="5"/>
  </si>
  <si>
    <t>鋼橋上部工工事
ＰＣ橋上部工工事</t>
  </si>
  <si>
    <t>令和２年度　佐世保道路　佐世保高架橋（拡幅）工事</t>
  </si>
  <si>
    <t>長崎県佐世保市</t>
  </si>
  <si>
    <t>約７０か月</t>
  </si>
  <si>
    <t>ＰＣ上部工　５．７千ｍ２、鋼重　３千ｔ、橋台・橋脚　約３５基</t>
    <phoneticPr fontId="7"/>
  </si>
  <si>
    <t>第１／四半期</t>
  </si>
  <si>
    <t>－</t>
    <phoneticPr fontId="5"/>
  </si>
  <si>
    <t>令和２年度　佐世保道路　佐々工事</t>
  </si>
  <si>
    <t>長崎県北松浦郡佐々町～長崎県佐世保市</t>
  </si>
  <si>
    <t>延長　約３ｋｍ、切盛土量　約１０万ｍ３、橋台・橋脚　約２５基</t>
  </si>
  <si>
    <t>任意着手方式
ＩＣＴ活用工事</t>
  </si>
  <si>
    <t>令和２年度　佐世保道路　佐世保高架橋北（下部工）工事</t>
  </si>
  <si>
    <t>橋台・橋脚　約５基</t>
  </si>
  <si>
    <t>令和２年度　隼人道路　清水川橋東（下部工）工事</t>
  </si>
  <si>
    <t>鹿児島県霧島市</t>
  </si>
  <si>
    <t>約１２か月</t>
    <phoneticPr fontId="5"/>
  </si>
  <si>
    <t>橋脚　約１０基、基礎工（場所打ち杭）　約４５０ｍ、橋脚補強　１基</t>
    <phoneticPr fontId="5"/>
  </si>
  <si>
    <t>令和２年度　隼人道路　隼人港橋（下部工）工事</t>
  </si>
  <si>
    <t>約１７か月</t>
    <phoneticPr fontId="5"/>
  </si>
  <si>
    <t>橋脚　２基、基礎工（鋼管矢板井筒基礎）　１０５ｍ、橋脚補強　２基</t>
  </si>
  <si>
    <t>任意着手方式
週休２日（発注者指定方式）</t>
    <rPh sb="0" eb="6">
      <t>ニンイチャクシュホウシキ</t>
    </rPh>
    <phoneticPr fontId="5"/>
  </si>
  <si>
    <t>令和３年度　佐世保道路　佐世保高架橋中（下部工）工事</t>
  </si>
  <si>
    <t>長崎県</t>
    <phoneticPr fontId="5"/>
  </si>
  <si>
    <t>約２１か月</t>
  </si>
  <si>
    <t>令和３年度
第２／四半期</t>
    <phoneticPr fontId="5"/>
  </si>
  <si>
    <t>令和３年度
第３／四半期</t>
  </si>
  <si>
    <t>橋梁補修改築工事</t>
    <phoneticPr fontId="5"/>
  </si>
  <si>
    <t>令和２年度　長崎自動車道　城原高架橋他４橋耐震補強工事</t>
  </si>
  <si>
    <t>佐賀県神埼郡吉野ヶ里町～佐賀県武雄市</t>
  </si>
  <si>
    <t>橋脚補強　約４０基（炭素繊維巻立て：３９基）、落橋防止構造　５３基、横変位拘束構造　１２箇所、縁端拡幅　２６箇所</t>
  </si>
  <si>
    <t>フレックス方式
週休２日〈受注者希望方式〉</t>
    <phoneticPr fontId="7"/>
  </si>
  <si>
    <t>令和２年度　東九州自動車道　宗方高架橋他３橋耐震補強工事</t>
  </si>
  <si>
    <t>大分県大分市</t>
  </si>
  <si>
    <t>橋脚補強　約１６８基（ＲＣ巻立て：１３８基，炭素繊維巻立て：３０基）、落橋防止装置　約４０基、縁端拡幅　約４箇所</t>
  </si>
  <si>
    <t>令和２年度　九州自動車道　小野北枝橋他７橋耐震補強工事</t>
  </si>
  <si>
    <t>鹿児島県鹿児島市</t>
    <phoneticPr fontId="7"/>
  </si>
  <si>
    <t>橋脚補強　約１５基（炭素繊維巻立て：約１５基），落橋防止構造設置　約７５基，支承取替工　１０基</t>
  </si>
  <si>
    <t>令和２年度　長崎自動車道（特定更新等）小城地区のり面補強工事</t>
  </si>
  <si>
    <t>佐賀県小城市</t>
  </si>
  <si>
    <t>アンカー工　約６５０本</t>
  </si>
  <si>
    <t>フレックス方式
週休２日〈受注者希望方式〉</t>
    <phoneticPr fontId="7"/>
  </si>
  <si>
    <t>令和２年度　隼人道路　隼人西舗装工事</t>
  </si>
  <si>
    <t>鹿児島県霧島市～鹿児島県姶良市</t>
  </si>
  <si>
    <t>延長　約１．９ｋｍ、舗装面積　約２万ｍ２、ガードレール設置　約４ｋｍ</t>
    <phoneticPr fontId="5"/>
  </si>
  <si>
    <t>令和２年度　九州自動車道　味坂橋他１５橋耐震補強工事</t>
  </si>
  <si>
    <t>福岡市～福岡県みやま市</t>
  </si>
  <si>
    <t>橋脚補強　約２０基（ＲＣ巻立て：約１０基，炭素繊維巻立て：約１０基）、落橋防止構造　約９０基、支承取替工　約３０基</t>
    <phoneticPr fontId="7"/>
  </si>
  <si>
    <t>令和２年度　久留米高速道路事務所管内　休憩施設改修工事</t>
  </si>
  <si>
    <t>福岡県糟屋郡須恵町～福岡県八女郡広川町</t>
  </si>
  <si>
    <t>約１６か月</t>
    <phoneticPr fontId="5"/>
  </si>
  <si>
    <t xml:space="preserve">お手洗い　天井落下対策　ＲＣ造　約５５０ｍ２、約３５０ｍ２、約２５０ｍ２　各１棟、約２００ｍ２　２棟
お手洗い　天井落下対策　Ｓ造　約７０ｍ２　３棟
店舗　天井落下対策　Ｓ造　約６６０ｍ２、約１，１８０ｍ２　各１棟
店舗空調　更新　約４００ｍ２　
ゴミ仮置場　新築　Ｓ造　約１００ｍ２　１棟
店舗　天井落下対策　約１，３００ｍ２、約２，０００ｍ２　各１棟
清掃員詰所　新築　Ｓ造　約１５ｍ２　１棟
ガスステーション　燃料タンク　ＦＦ２重殻　取替　４０ＫＬ　２箇所
対象休憩施設（須恵ＰＡ（上下）、基山ＰＡ（上下）、広川ＳＡ（上下）、山田ＳＡ（上下））
</t>
    <phoneticPr fontId="7"/>
  </si>
  <si>
    <t>令和２年度　九州自動車道　小倉東ＩＣ他５箇所ＥＴＣ設備増設工事</t>
    <phoneticPr fontId="5"/>
  </si>
  <si>
    <t>北九州市　他</t>
  </si>
  <si>
    <t>料金所　約５箇所</t>
  </si>
  <si>
    <t>１億円以上７億円未満程度</t>
    <phoneticPr fontId="5"/>
  </si>
  <si>
    <t>令和２年度　沖縄地区　機械・電気施設保全工事</t>
  </si>
  <si>
    <t>沖縄県那覇市～沖縄県名護市</t>
  </si>
  <si>
    <t>建物補修　約１０件、設備補修　約５０件、事故復旧工事　約５件</t>
  </si>
  <si>
    <t>令和２年度　九州地区　建築・通信施設保全工事</t>
  </si>
  <si>
    <t>山口県下関市～鹿児島県鹿児島市　他</t>
  </si>
  <si>
    <t>建物補修　約１００件、設備補修　約２００件、事故復旧工事　約５０件</t>
  </si>
  <si>
    <t>令和２年度　九州南部地区　機械・電気施設保全工事</t>
  </si>
  <si>
    <t>福岡県みやま市～鹿児島県鹿児島市　他</t>
  </si>
  <si>
    <t>設備補修　約１００件、事故復旧工事　約１０件</t>
  </si>
  <si>
    <t>令和２年度　九州北部地区　機械・電気施設保全工事</t>
  </si>
  <si>
    <t>山口県下関市～福岡県みやま市　他</t>
  </si>
  <si>
    <t>熊本高速道路事務所</t>
  </si>
  <si>
    <t>令和３年度　九州自動車道　玉名ＰＡ他１箇所休憩施設改修工事</t>
  </si>
  <si>
    <t>福岡県みやま市～熊本県玉名郡南関町</t>
    <phoneticPr fontId="7"/>
  </si>
  <si>
    <t>お手洗い棟　天井落下対策　ＲＣ造　約７０ｍ２、約２００ｍ２　各２棟
店舗棟　天井落下対策　約３８０ｍ２　２棟
清掃員詰所棟　新築　約２５ｍ２　２棟
ゴミ仮置き場棟　新築　約４０ｍ２　２棟
対象休憩施設（山川ＰＡ（上下）、玉名ＰＡ（上下））</t>
  </si>
  <si>
    <t>九州支社</t>
    <rPh sb="0" eb="2">
      <t>キュウシュウ</t>
    </rPh>
    <rPh sb="2" eb="4">
      <t>シシャ</t>
    </rPh>
    <phoneticPr fontId="8"/>
  </si>
  <si>
    <t>令和２年度　鹿児島高速道路事務所管内　道路情報板設備更新工事</t>
  </si>
  <si>
    <t>鹿児島県姶良市～鹿児島県霧島市</t>
  </si>
  <si>
    <t>可変式道路情報板　約１０面、可変式速度規制標識　２基</t>
    <phoneticPr fontId="7"/>
  </si>
  <si>
    <t>鹿児島高速道路事務所</t>
    <phoneticPr fontId="5"/>
  </si>
  <si>
    <t>無線設備工事</t>
    <phoneticPr fontId="5"/>
  </si>
  <si>
    <t>令和２年度　九州自動車道　桜島スマートＩＣ上り線ＥＴＣ設備工事</t>
  </si>
  <si>
    <t>鹿児島県姶良市</t>
  </si>
  <si>
    <t>料金所　１箇所（支給品新設）</t>
  </si>
  <si>
    <t>宮崎高速道路事務所</t>
  </si>
  <si>
    <t>令和２年度　九州自動車道　吉松ＰＡ他１箇所休憩施設改修工事</t>
  </si>
  <si>
    <t>鹿児島県姶良郡湧水町～宮崎県都城市</t>
    <phoneticPr fontId="7"/>
  </si>
  <si>
    <t>お手洗い　天井落下対策　ＲＣ造　約７０ｍ２　４棟
対象休憩施設（吉松ＰＡ（上下）、日向高崎ＰＡ（上下））</t>
  </si>
  <si>
    <t>０．３億円未満程度</t>
  </si>
  <si>
    <t>令和２年度　長崎自動車道　長崎芒塚ＩＣ他１箇所受配電自家発電設備工事</t>
    <phoneticPr fontId="7"/>
  </si>
  <si>
    <t>長崎県長崎市</t>
    <phoneticPr fontId="7"/>
  </si>
  <si>
    <t>約１６か月</t>
    <phoneticPr fontId="7"/>
  </si>
  <si>
    <t>ＩＣ　高圧　１箇所</t>
  </si>
  <si>
    <t>大分高速道路事務所</t>
  </si>
  <si>
    <t>大分高速道路事務所管内　ブース空調機更新工事</t>
  </si>
  <si>
    <t>大分県由布市　他</t>
    <phoneticPr fontId="7"/>
  </si>
  <si>
    <t>約４か月</t>
    <phoneticPr fontId="7"/>
  </si>
  <si>
    <t>料金収受ブースの空調機の更新を行うもの。（５料金所、計６基）
湯布院料金所（約２ｍ２　空調１基）、院内料金所（約４ｍ２　空調２基）、安心院料金所（約２ｍ２　空調１基）、大分農業文化公園料金所（約２ｍ２　空調１基）、津久見料金所（約２ｍ２　空調１基）</t>
    <phoneticPr fontId="7"/>
  </si>
  <si>
    <t>佐世保工事事務所</t>
  </si>
  <si>
    <t>令和３年度　佐世保道路　佐世保高架橋南（下部工）工事</t>
    <phoneticPr fontId="5"/>
  </si>
  <si>
    <t>令和２年度　佐世保道路　竹辺２号橋（下部工）工事</t>
  </si>
  <si>
    <t>橋台・橋脚　２基</t>
  </si>
  <si>
    <t>令和３年度　佐世保道路　真申川橋（下部工）工事</t>
  </si>
  <si>
    <t>阪奈高速道路事務所管内　のり面補強工事（令和２年度）</t>
    <rPh sb="15" eb="17">
      <t>ホキョウ</t>
    </rPh>
    <phoneticPr fontId="5"/>
  </si>
  <si>
    <t>大阪府松原市～奈良県天理市　他</t>
  </si>
  <si>
    <t>約２３か月</t>
    <phoneticPr fontId="5"/>
  </si>
  <si>
    <t>のり面工　約９千ｍ２</t>
  </si>
  <si>
    <t>滋賀高速道路事務所管内　舗装補修工事（令和２年度）</t>
  </si>
  <si>
    <t>舗装面積　約４．５万ｍ２、床版防水　約３．５千ｍ２</t>
  </si>
  <si>
    <t>京都高速道路事務所管内　舗装補修工事（令和２年度）</t>
  </si>
  <si>
    <t>滋賀県大津市～大阪府高槻市</t>
  </si>
  <si>
    <t>約１９か月</t>
  </si>
  <si>
    <t>舗装面積　約７万ｍ２</t>
  </si>
  <si>
    <t>福崎高速道路事務所管内（特定更新等）　舗装補修工事（令和２年度）</t>
  </si>
  <si>
    <t>舗装面積　約５万ｍ２、床版防水　約１０千ｍ２</t>
  </si>
  <si>
    <t>神戸高速道路事務所管内　舗装補修工事（令和２年度）</t>
  </si>
  <si>
    <t>舗装面積　約５．５万ｍ２、床版防水　約０．６千ｍ２</t>
  </si>
  <si>
    <t>塗装工事</t>
  </si>
  <si>
    <t>近畿自動車道　大日高架橋他１橋塗替塗装工事</t>
  </si>
  <si>
    <t>大阪府吹田市～大阪府門真市</t>
  </si>
  <si>
    <t>塗替面積　約２０千ｍ２
対象橋梁（大日高架橋・松葉高架橋）</t>
  </si>
  <si>
    <t>近畿自動車道　吹田ＩＣ～長原ＩＣ間遮音壁取替工事</t>
  </si>
  <si>
    <t>大阪府吹田市～大阪市</t>
  </si>
  <si>
    <t>約３１か月</t>
    <phoneticPr fontId="7"/>
  </si>
  <si>
    <t>金属製遮音壁（取替）　約１６．６ｋｍ</t>
    <phoneticPr fontId="5"/>
  </si>
  <si>
    <t>阪奈高速道路事務所管内　遮音壁取替工事（令和２年度）</t>
  </si>
  <si>
    <t>大阪府松原市～大阪府泉佐野市　他</t>
  </si>
  <si>
    <t>金属製遮音壁（取替）　約１６．３ｋｍ</t>
  </si>
  <si>
    <t>滋賀高速道路事務所</t>
  </si>
  <si>
    <t>名神高速道路　里原跨道橋撤去工事</t>
  </si>
  <si>
    <t>滋賀県蒲生郡竜王町～滋賀県栗東市</t>
  </si>
  <si>
    <t>約９か月</t>
    <phoneticPr fontId="5"/>
  </si>
  <si>
    <t>跨道橋撤去　１橋</t>
  </si>
  <si>
    <t>京滋バイパス　瀬田東ＩＣ～南郷ＩＣ間遮音壁取替工事（令和３年度）</t>
  </si>
  <si>
    <t>金属製遮音壁（取替）　約１ｋｍ</t>
    <phoneticPr fontId="7"/>
  </si>
  <si>
    <t>京都高速道路事務所管内　のり面補強工事（令和２年度）</t>
    <rPh sb="15" eb="17">
      <t>ホキョウ</t>
    </rPh>
    <phoneticPr fontId="5"/>
  </si>
  <si>
    <t>大阪府高槻市～京都府南丹市</t>
  </si>
  <si>
    <t>のり面工　約１０千ｍ２</t>
  </si>
  <si>
    <t>京都高速道路事務所</t>
  </si>
  <si>
    <t>京都高速道路事務所管内　遮音壁取替工事（令和２年度）</t>
  </si>
  <si>
    <t>京都市～京都府乙訓郡大山崎町　他</t>
  </si>
  <si>
    <t>約１３か月</t>
    <phoneticPr fontId="5"/>
  </si>
  <si>
    <t>金属製遮音壁（取替）　約１．３ｋｍ</t>
  </si>
  <si>
    <t>神戸高速道路事務所管内　のり面補強工事（令和２年度）</t>
  </si>
  <si>
    <t>大阪府池田市～兵庫県三木市　他</t>
    <rPh sb="0" eb="6">
      <t>オオサカフイケダシ</t>
    </rPh>
    <rPh sb="14" eb="15">
      <t>ホカ</t>
    </rPh>
    <phoneticPr fontId="5"/>
  </si>
  <si>
    <t>のり面工　約６千ｍ２</t>
  </si>
  <si>
    <t>姫路高速道路事務所管内　のり面補強工事（令和２年度）</t>
    <rPh sb="15" eb="17">
      <t>ホキョウ</t>
    </rPh>
    <phoneticPr fontId="5"/>
  </si>
  <si>
    <t>兵庫県たつの市</t>
  </si>
  <si>
    <t>約６か月</t>
    <phoneticPr fontId="5"/>
  </si>
  <si>
    <t>のり面工（落石防護柵工）約８０ｍ、のり面工（水抜きボーリング工）約２２０ｍ</t>
    <phoneticPr fontId="5"/>
  </si>
  <si>
    <t>第二神明道路事務所</t>
  </si>
  <si>
    <t>第二神明道路　月見山高架橋（下り線）遮音壁取替工事</t>
  </si>
  <si>
    <t>約１１か月</t>
  </si>
  <si>
    <t>金属製遮音壁（取替）　約０．５ｋｍ</t>
  </si>
  <si>
    <t>令和２年度　中国自動車道（特定更新等）千代田高速道路事務所管内舗装補修工事</t>
  </si>
  <si>
    <t>広島県安芸高田市～島根県鹿足郡吉賀町　他</t>
  </si>
  <si>
    <t>舗装面積　約２．５万ｍ２、床版防水　約２１千ｍ２</t>
  </si>
  <si>
    <t>令和２年度　山陽自動車道　福山高速道路事務所管内舗装補修工事</t>
  </si>
  <si>
    <t>舗装面積　約４．５万ｍ２、床版防水　約９．５千ｍ２</t>
  </si>
  <si>
    <t>令和２年度　広島呉道路　舗装補修工事</t>
  </si>
  <si>
    <t>広島市～広島県呉市</t>
  </si>
  <si>
    <t>約２５か月</t>
    <phoneticPr fontId="7"/>
  </si>
  <si>
    <t>舗装面積　約３．８万ｍ２、床版防水　約６．５千ｍ２</t>
    <phoneticPr fontId="5"/>
  </si>
  <si>
    <t>令和２年度　中国自動車道（特定更新等）山口高速道路事務所管内舗装補修工事</t>
  </si>
  <si>
    <t>約１８か月</t>
    <phoneticPr fontId="7"/>
  </si>
  <si>
    <t>舗装面積　約２．５万ｍ２、床版防水　約６．５千ｍ２</t>
  </si>
  <si>
    <t>令和２年度　中国自動車道（特定更新等）佐用ＩＣ～新見ＩＣ間舗装補修工事</t>
  </si>
  <si>
    <t>舗装面積　約５万ｍ２、床版防水　約６千ｍ２</t>
  </si>
  <si>
    <t>令和２年度　山陽自動車道　周南高速道路事務所管内舗装補修工事</t>
  </si>
  <si>
    <t>約３１か月</t>
    <phoneticPr fontId="5"/>
  </si>
  <si>
    <t>舗装面積　約４万ｍ２、床版防水　約１４千ｍ２</t>
  </si>
  <si>
    <t>令和２年度　中国自動車道（特定更新等）三次高速道路事務所管内舗装補修工事</t>
  </si>
  <si>
    <t>舗装面積　約２万ｍ２、床版防水　約１．５千ｍ２</t>
  </si>
  <si>
    <t>令和２年度　山陽自動車道　広島高速道路事務所管内舗装補修工事</t>
  </si>
  <si>
    <t>舗装面積　約８万ｍ２、床版防水　約２２千ｍ２</t>
  </si>
  <si>
    <t>令和２年度　米子自動車道　久世ＩＣ～米子ＩＣ間舗装補修工事</t>
  </si>
  <si>
    <t>舗装面積　約２．５万ｍ２、床版防水　約２千ｍ２</t>
  </si>
  <si>
    <t>令和３年度　徳島自動車道　徳島高速道路事務所管内舗装補修工事</t>
  </si>
  <si>
    <t>舗装面積　約１０万ｍ２</t>
  </si>
  <si>
    <t>令和３年度　松山自動車道　愛媛高速道路事務所管内舗装補修工事</t>
  </si>
  <si>
    <t>舗装面積　約５．５万ｍ２</t>
  </si>
  <si>
    <t>令和３年度　高松自動車道　香川高速道路事務所管内東地区舗装補修工事</t>
  </si>
  <si>
    <t>香川県東かがわ市～香川県善通寺市</t>
  </si>
  <si>
    <t>舗装面積　約９万ｍ２</t>
  </si>
  <si>
    <t>令和３年度　高松自動車道　香川高速道路事務所管内西地区舗装補修工事</t>
  </si>
  <si>
    <t>香川県高松市～愛媛県四国中央市　他</t>
  </si>
  <si>
    <t>舗装面積　約７．５万ｍ２</t>
  </si>
  <si>
    <t>令和３年度　高知自動車道　高知高速道路事務所管内舗装補修工事</t>
  </si>
  <si>
    <t>舗装面積　約３万ｍ２</t>
  </si>
  <si>
    <t>令和２年度　宮崎自動車道　宮崎高速道路事務所管内舗装補修工事</t>
  </si>
  <si>
    <t>宮崎県えびの市～鹿児島県姶良郡湧水町　他</t>
    <rPh sb="19" eb="20">
      <t>ホカ</t>
    </rPh>
    <phoneticPr fontId="7"/>
  </si>
  <si>
    <t>舗装面積　約３．５万ｍ２、安全対策施設工　約６．１ｋｍ</t>
  </si>
  <si>
    <t>令和２年度　長崎自動車道　佐賀高速道路事務所管内舗装補修工事</t>
  </si>
  <si>
    <t>佐賀県武雄市～長崎県佐世保市</t>
  </si>
  <si>
    <t>令和２年度　九州自動車道　鹿児島高速道路事務所管内舗装補修工事</t>
  </si>
  <si>
    <t>鹿児島県姶良郡湧水町～鹿児島県鹿児島市　他</t>
  </si>
  <si>
    <t>舗装面積　約３．８万ｍ２</t>
    <phoneticPr fontId="7"/>
  </si>
  <si>
    <t>令和２年度　大分自動車道　大分高速道路事務所管内舗装補修工事</t>
  </si>
  <si>
    <t>大分県日田市～大分県臼杵市　他</t>
    <phoneticPr fontId="7"/>
  </si>
  <si>
    <t>切削オーバーレイ　約２万ｍ２、安全対策施設工　約６．３ｋｍ</t>
  </si>
  <si>
    <t>令和２年度　東九州自動車道　宮崎高速道路事務所管内舗装補修工事</t>
  </si>
  <si>
    <t>舗装面積　約２．５万ｍ２</t>
  </si>
  <si>
    <t>令和２年度　九州自動車道　清滝橋他１２橋はく落対策工事（その２）</t>
  </si>
  <si>
    <t>山口県下関市～北九州市　他</t>
  </si>
  <si>
    <t>約２７か月</t>
  </si>
  <si>
    <t>はく落対策工　約３０，０００Ｌ</t>
  </si>
  <si>
    <t>令和２年度　九州自動車道　久留米高速道路事務所管内橋梁補修工事（その２）</t>
    <phoneticPr fontId="7"/>
  </si>
  <si>
    <t>福岡市～福岡県久留米市</t>
  </si>
  <si>
    <t>約２４か月</t>
    <phoneticPr fontId="5"/>
  </si>
  <si>
    <t>断面修復　約６０，０００Ｌ</t>
  </si>
  <si>
    <t>北九州高速道路事務所</t>
  </si>
  <si>
    <t>令和２年度　東九州自動車道　北九州高速道路事務所管内のり面補修工事</t>
  </si>
  <si>
    <t>福岡県行橋市～福岡県京都郡みやこ町</t>
  </si>
  <si>
    <t>のり面保護工　約２，５００ｍ２</t>
  </si>
  <si>
    <t>佐賀高速道路事務所</t>
  </si>
  <si>
    <t>令和２年度　長崎自動車道　川登ＳＡ（上り線）バックヤード改良工事</t>
  </si>
  <si>
    <t>佐賀県武雄市</t>
  </si>
  <si>
    <t>約４か月</t>
    <phoneticPr fontId="5"/>
  </si>
  <si>
    <t>バックヤード改良　１式</t>
  </si>
  <si>
    <t>２億円未満程度</t>
  </si>
  <si>
    <t>令和２年度　西九州自動車道　大塔高架橋落下物防止柵改良工事</t>
  </si>
  <si>
    <t>約８か月</t>
    <phoneticPr fontId="5"/>
  </si>
  <si>
    <t>落下物防止柵改良　約０．２ｋｍ</t>
  </si>
  <si>
    <t>本社</t>
    <rPh sb="0" eb="2">
      <t>ホンシャ</t>
    </rPh>
    <phoneticPr fontId="16"/>
  </si>
  <si>
    <t>情報ターミナル中央局設備工事</t>
    <rPh sb="12" eb="14">
      <t>コウジ</t>
    </rPh>
    <phoneticPr fontId="5"/>
  </si>
  <si>
    <t>滋賀県東近江市～鹿児島県姶良市</t>
  </si>
  <si>
    <t>中央局更新　４箇所（吹田社屋、緑井社屋、高松社屋、太宰府社屋）
情報ターミナル放送端末　ＳＡ・ＰＡ　約３００箇所</t>
    <phoneticPr fontId="5"/>
  </si>
  <si>
    <t>新名神高速道路　城陽工事</t>
  </si>
  <si>
    <t>延長　約４ｋｍ、切盛土量　約５５０万ｍ３、橋台・橋脚　約２０基</t>
  </si>
  <si>
    <t>新名神高速道路　高槻高架橋西（鋼上部工）工事</t>
  </si>
  <si>
    <t>大阪府高槻市</t>
  </si>
  <si>
    <t>約６６か月</t>
  </si>
  <si>
    <t>鋼重　約９．３千ｔ</t>
  </si>
  <si>
    <t>西名阪自動車道（特定更新等）　松原ＪＣＴ～柏原ＩＣ間橋梁更新工事</t>
  </si>
  <si>
    <t>大阪府松原市～大阪府柏原市</t>
  </si>
  <si>
    <t>約７５か月</t>
    <phoneticPr fontId="5"/>
  </si>
  <si>
    <t>詳細設計　１式（床版取替　約１５千ｍ２、ＰＣ橋補修工　１連、舗装面積　約１３６千ｍ２、橋梁付属施設　１式）</t>
  </si>
  <si>
    <t>－</t>
    <phoneticPr fontId="5"/>
  </si>
  <si>
    <t>姫路高速道路事務所管内　トンネル覆工補修工事（令和２年度）</t>
  </si>
  <si>
    <t>兵庫県姫路市～兵庫県赤穂市</t>
  </si>
  <si>
    <t>背面空洞注入工　約３．３千ｍ３</t>
  </si>
  <si>
    <t>舞鶴若狭自動車道　三田西ＩＣ～綾部ＪＣＴトンネル照明設備更新工事</t>
    <phoneticPr fontId="5"/>
  </si>
  <si>
    <t>兵庫県三田市～京都府綾部市</t>
  </si>
  <si>
    <t>舞鶴若狭自動車道　
①藍本ＴＮ（上下線）　基本部（更新）約２００灯（ＴＮ延長　約１．０ｋｍ）
②丹南第一ＴＮ（上下線）　基本部（更新）約３００灯（ＴＮ延長　約２．０ｋｍ）
③丹南第二ＴＮ（上下線）　基本部（更新）約２００灯（ＴＮ延長　約１．０ｋｍ）
④城山ＴＮ（上下線）　基本部（更新）約１００灯（ＴＮ延長　約１．０ｋｍ）
⑤丹波第二ＴＮ（上下線）　基本部（更新）約１３００灯、ケーブルラック移設（ＴＮ延長　約３．０ｋｍ）</t>
  </si>
  <si>
    <t>第二阪奈道路　榁ノ木他１ＴＮトンネル照明設備更新工事</t>
    <phoneticPr fontId="5"/>
  </si>
  <si>
    <t>奈良県生駒市～奈良県奈良市</t>
  </si>
  <si>
    <t>第二阪奈道路　
①榁ノ木ＴＮ（下り線）基本部（更新）約１００灯、ケーブルラック更新（ＴＮ延長　約０．５ｋｍ）
②宝来ＴＮ（上下線）基本部（更新）約１００灯、ケーブルラック更新（ＴＮ延長　約１．０ｋｍ）
③ＣＣＴＶ設備　約１１０基（改造）
④交通量計測設備　１０箇所（更新）
⑤ハイウェイラジオ　１箇所（ＴＮ延長　５．５Ｋｍ）</t>
  </si>
  <si>
    <t>関西支社管内　通信線路工事</t>
    <phoneticPr fontId="5"/>
  </si>
  <si>
    <t>奈良県奈良市～兵庫県西宮市</t>
  </si>
  <si>
    <t>約２３か月</t>
    <phoneticPr fontId="7"/>
  </si>
  <si>
    <t>通信線路　施工延長　１３ｋｍ、路側情報伝送装置　約２０基
管理用無線ＬＡＮ　約７０基、路車間　２箇所</t>
  </si>
  <si>
    <t>山陽自動車道　坂本山第一橋塗替塗装工事</t>
  </si>
  <si>
    <t>約２４か月</t>
    <phoneticPr fontId="7"/>
  </si>
  <si>
    <t>塗替面積　約１３千ｍ２　対象橋梁（坂本山第一橋）</t>
    <phoneticPr fontId="5"/>
  </si>
  <si>
    <t>大阪高速道路事務所</t>
    <rPh sb="0" eb="2">
      <t>オオサカ</t>
    </rPh>
    <rPh sb="2" eb="4">
      <t>コウソク</t>
    </rPh>
    <rPh sb="4" eb="6">
      <t>ドウロ</t>
    </rPh>
    <rPh sb="6" eb="8">
      <t>ジム</t>
    </rPh>
    <rPh sb="8" eb="9">
      <t>ショ</t>
    </rPh>
    <phoneticPr fontId="2"/>
  </si>
  <si>
    <t>名神高速道路　吹田ＳＡ受配電自家発電設備更新工事</t>
  </si>
  <si>
    <t>約１０か月</t>
    <phoneticPr fontId="5"/>
  </si>
  <si>
    <t>ＳＡ　高圧　１箇所（自家発電設備　１基含む）</t>
  </si>
  <si>
    <t>１億円以上７億円未満程度</t>
    <phoneticPr fontId="5"/>
  </si>
  <si>
    <t>関西支社　路車間情報中央局設備更新工事</t>
  </si>
  <si>
    <t>関西支社管内　道路情報板設備更新工事（令和２年度）</t>
    <rPh sb="19" eb="21">
      <t>レイワ</t>
    </rPh>
    <phoneticPr fontId="7"/>
  </si>
  <si>
    <t>奈良県奈良市～大阪府泉佐野市</t>
    <phoneticPr fontId="7"/>
  </si>
  <si>
    <t>可変式道路情報板　約９０面</t>
  </si>
  <si>
    <t>福崎高速道路事務所</t>
  </si>
  <si>
    <t>福崎高速道路事務所管内　のり面補強工事（令和２年度）</t>
  </si>
  <si>
    <t>兵庫県加東市～兵庫県佐用郡佐用町</t>
  </si>
  <si>
    <t>約１３か月</t>
    <phoneticPr fontId="7"/>
  </si>
  <si>
    <t>のり面改良工　２箇所</t>
  </si>
  <si>
    <t>中国自動車道（特定更新等）容谷橋他１橋床版取替工事</t>
  </si>
  <si>
    <t>山口県岩国市～島根県鹿足郡吉賀町</t>
    <phoneticPr fontId="5"/>
  </si>
  <si>
    <t>約３９か月</t>
    <phoneticPr fontId="5"/>
  </si>
  <si>
    <t>詳細設計　１式、床版取替　約３千ｍ２、床版打替　約１千ｍ２、床版防水　約２７千ｍ２
対象橋梁（容谷橋（上り線）、樋ノ尾橋（上り線））</t>
    <phoneticPr fontId="5"/>
  </si>
  <si>
    <t>山陽自動車道　御園高架橋他２橋耐震補強工事</t>
  </si>
  <si>
    <t>広島県大竹市</t>
  </si>
  <si>
    <t>橋脚補強　約２５基、落橋防止構造　約５５基</t>
  </si>
  <si>
    <t>山陽自動車道　末武川橋他１橋耐震補強工事</t>
  </si>
  <si>
    <t>橋脚補強　約４０基、落橋防止構造　約３０基</t>
  </si>
  <si>
    <t>令和２年度　山陽自動車道　広島高速道路事務所管内伸縮装置取替工事</t>
  </si>
  <si>
    <t>伸縮装置取替　約２５基、伸縮装置補修　約８０箇所</t>
  </si>
  <si>
    <t>令和２年度　中国自動車道　山口高速道路事務所管内伸縮装置取替工事</t>
  </si>
  <si>
    <t>伸縮装置取替　約２０基、伸縮装置補修　約９５箇所</t>
  </si>
  <si>
    <t>条件付一般競争入札方式</t>
    <phoneticPr fontId="5"/>
  </si>
  <si>
    <t>中国支社</t>
    <phoneticPr fontId="5"/>
  </si>
  <si>
    <t>令和２年度　津山高速道路事務所他１管内　トンネル照明設備更新工事</t>
    <phoneticPr fontId="5"/>
  </si>
  <si>
    <t>兵庫県佐用郡佐用町～広島県庄原市</t>
  </si>
  <si>
    <t>①入口部（更新）　約２００灯、基本部（更新）　約２００灯（ＴＮ延長　約１．５ｋｍ）
②入口部（更新）　約２００灯、基本部（更新）　約１００灯（ＴＮ延長　約１．０ｋｍ）
③入口部（更新）　約１００灯、基本部（更新）　約１００灯（ＴＮ延長　約０．５ｋｍ）
④入口部（更新）　約２００灯、基本部（更新）　約１００灯（ＴＮ延長　約１．０ｋｍ）
⑤入口部（更新）　約２００灯、基本部（更新）　約１００灯（ＴＮ延長　約１．０ｋｍ）
⑥入口部（更新）　約３００灯、基本部（更新）　約３００灯（ＴＮ延長　約２．５ｋｍ）
⑦入口部（更新）　約４００灯、基本部（更新）　約３００灯（ＴＮ延長　約３．５ｋｍ）
⑧入口部（更新）　約１００灯、基本部（更新）　約１００灯（ＴＮ延長　約０．５ｋｍ）
⑨入口部（更新）　約１００灯、基本部（更新）　約１００灯（ＴＮ延長　約０．５ｋｍ）
⑩入口部（更新）　約２００灯、基本部（更新）　約２００灯（ＴＮ延長　約１．５ｋｍ）
⑪入口部（更新）　約３００灯、基本部（更新）　約３００灯（ＴＮ延長　約２．５ｋｍ）
⑫入口部（更新）　約３００灯、基本部（更新）　約２００灯（ＴＮ延長　約２．０ｋｍ）
⑬トンネル照明（仮設）　約２００灯</t>
  </si>
  <si>
    <t>中国自動車道　加計スマートＩＣ～六日市ＩＣ間トンネル照明設備更新工事</t>
    <phoneticPr fontId="5"/>
  </si>
  <si>
    <t>広島県山県郡安芸太田町～島根県鹿足郡吉賀町</t>
  </si>
  <si>
    <t>①入口部（更新）　約２００灯、基本部（更新）　約８００灯（ＴＮ延長　約５．５ｋｍ）
②入口部（更新）　約２００灯、基本部（更新）　約１００灯（ＴＮ延長　約１．０ｋｍ）
③入口部（更新）　約２００灯、基本部（更新）　約１００灯（ＴＮ延長　約１．０ｋｍ）
④入口部（更新）　約１００灯、基本部（更新）　約１００灯（ＴＮ延長　約０．５ｋｍ）
⑤入口部（更新）　約２００灯、基本部（更新）　約２００灯（ＴＮ延長　約１．５ｋｍ）
⑥入口部（更新）　約１００灯、基本部（更新）　約１００灯（ＴＮ延長　約０．５ｋｍ）
⑦入口部（更新）　約１００灯、基本部（更新）　約１００灯（ＴＮ延長　約０．５ｋｍ）
⑧入口部（更新）　約１００灯、基本部（更新）　約１００灯（ＴＮ延長　約０．５ｋｍ）
⑨入口部（更新）　約２００灯、基本部（更新）　約１００灯（ＴＮ延長　約０．５ｋｍ）
⑩入口部（更新）　約２００灯、基本部（更新）　約１００灯（ＴＮ延長　約１．０ｋｍ）
⑪入口部（更新）　約２００灯、基本部（更新）　約１００灯（ＴＮ延長　約１．０ｋｍ）
⑫入口部（更新）　約２００灯、基本部（更新）　約７００灯（ＴＮ延長　約４．５ｋｍ）
⑬入口部（更新）　約２００灯、基本部（更新）　約１００灯（ＴＮ延長　約０．５ｋｍ）
⑭入口部（更新）　約２００灯、基本部（更新）　約１００灯（ＴＮ延長　約１．０ｋｍ）
⑮入口部（更新）　約２００灯、基本部（更新）　約１００灯（ＴＮ延長　約１．０ｋｍ）
⑯トンネル照明（仮設）　約１０００灯</t>
  </si>
  <si>
    <t>令和２年度　山陽自動車道　広島高速道路事務所管内遮音壁取替工事</t>
  </si>
  <si>
    <t>遮音壁取替　約１３千枚</t>
  </si>
  <si>
    <t>令和２年度　津山高速道路事務所他４管内　気象観測設備更新工事</t>
    <phoneticPr fontId="5"/>
  </si>
  <si>
    <t>岡山県備前市～広島県三原市　他</t>
    <rPh sb="10" eb="12">
      <t>ミハラ</t>
    </rPh>
    <phoneticPr fontId="7"/>
  </si>
  <si>
    <t>気象観測局　更新　約５５局</t>
  </si>
  <si>
    <t>令和２年度　千代田高速道路事務所他４管内　ハイウェイラジオ設備更新工事</t>
  </si>
  <si>
    <t>岡山県美作市～山口県下関市　他</t>
  </si>
  <si>
    <t>ハイウェイラジオ　更新　１０箇所</t>
  </si>
  <si>
    <t>令和２年度　中国支社　交通中央局設備改造工事</t>
  </si>
  <si>
    <t>交通中央設備　改造　１局</t>
  </si>
  <si>
    <t>令和２年度　中国支社　施設中央局設備改造工事</t>
  </si>
  <si>
    <t>施設中央設備　改造　１局</t>
  </si>
  <si>
    <t>－</t>
    <phoneticPr fontId="5"/>
  </si>
  <si>
    <t>令和２年度　中国支社　明かり部ＣＣＴＶ中央局設備改造工事</t>
  </si>
  <si>
    <t>明かり部ＣＣＴＶ中央設備　改造　１局</t>
  </si>
  <si>
    <t>令和２年度　中国支社　情報提供中央局設備改造工事</t>
  </si>
  <si>
    <t>情報提供中央設備　改造　１局</t>
  </si>
  <si>
    <t>中国自動車道　大佐ＳＡ清掃員詰所新築工事</t>
    <phoneticPr fontId="7"/>
  </si>
  <si>
    <t>岡山県真庭市～岡山県新見市</t>
    <rPh sb="0" eb="2">
      <t>オカヤマ</t>
    </rPh>
    <rPh sb="2" eb="3">
      <t>ケン</t>
    </rPh>
    <rPh sb="3" eb="6">
      <t>マニワシ</t>
    </rPh>
    <phoneticPr fontId="7"/>
  </si>
  <si>
    <t>約６か月</t>
    <phoneticPr fontId="7"/>
  </si>
  <si>
    <t>清掃員詰所　増築　Ｓ造（プレハブ）　３０ｍ２　２棟　（付帯する電気・機械設備を含む）
ＴＰ保管庫　新築　Ｓ造（プレハブ）　１０ｍ２　２棟　（付帯する電気・機械設備を含む）
対象管理施設（大佐ＳＡ（上下））</t>
  </si>
  <si>
    <t>０．３億円以上１億円未満程度</t>
    <phoneticPr fontId="5"/>
  </si>
  <si>
    <t>令和２年度　中国自動車道　佐用ＩＣ～作東ＩＣ間立入防止柵改良工事</t>
  </si>
  <si>
    <t>兵庫県佐用郡佐用町</t>
  </si>
  <si>
    <t>立入防止柵改良　約５．５ｋｍ</t>
  </si>
  <si>
    <t>令和２年度　山陽自動車道　岡山高速道路事務所管内のり面補修工事</t>
  </si>
  <si>
    <t>のり面工　約３千ｍ２</t>
  </si>
  <si>
    <t>山陽自動車道　五日市トンネル他１箇所電線路工事</t>
  </si>
  <si>
    <t>①電線路　施工延長　約１．０ｋｍ
②電線路　施工延長　約１．０ｋｍ
対象管理施設（五日市トンネル、小谷ＳＡ）</t>
  </si>
  <si>
    <t>山陽自動車道　武田山トンネル受配電設備改造工事</t>
  </si>
  <si>
    <t>ＴＮ受配電設備　高圧　改造　１箇所</t>
  </si>
  <si>
    <t>令和２年度　山陰自動車道　松江高速道路事務所管内伸縮装置取替工事</t>
  </si>
  <si>
    <t>島根県松江市～島根県出雲市　他</t>
  </si>
  <si>
    <t>伸縮装置補修　約５箇所</t>
  </si>
  <si>
    <t>松江自動車道　加茂バスストップスマートＩＣ　道路照明設備工事</t>
  </si>
  <si>
    <t>ポール式照明（新設）　約３０灯</t>
  </si>
  <si>
    <t>香川高速道路事務所管内　川之江地区耐震補強Ⅰ工事（その１）</t>
  </si>
  <si>
    <t>愛媛県四国中央市</t>
  </si>
  <si>
    <t>鋼橋４橋（橋脚補強　１８基（ＲＣ巻立　４基、繊維巻立　１４基）、落橋防止構造　２２箇所【８支承線】、水平力分担構造　２４６基【３６支承線】、横変位拘束構造　２基　【２支承線】、縁端拡幅構造　３箇所）</t>
  </si>
  <si>
    <t>高知自動車道　新黒松尾橋耐震補強工事</t>
  </si>
  <si>
    <t>鋼・ＲＣ１橋（橋脚補強　１７基（ＲＣ巻立　１３基、炭素繊維巻立　４基）、水平力分担構造　約３０基（１１支承線）、支承取替　約７０基（１８支承線））</t>
  </si>
  <si>
    <t>高知自動車道　辺地床第一高架橋他７橋耐震補強工事</t>
  </si>
  <si>
    <t>鋼・ＲＣ８橋（橋脚補強　４３基（ＲＣ巻立　１２基、炭素繊維巻立　１３基、アラミド繊維巻立　１０基、鋼板巻立　８基）、水平力分担構造　約２４５基（４９支承線）、落橋防止構造　約６５箇所（１５支承線））</t>
  </si>
  <si>
    <t>松山自動車道　松山ＩＣ管理施設増築工事</t>
  </si>
  <si>
    <t>愛媛県松山市</t>
  </si>
  <si>
    <t>■対象施設（松山ＩＣ）
事務所　増築　Ｓ造　約２，６００ｍ２（付帯する電気・機械設備を含む）、事務所　改修　ＲＣ造　約１，７００ｍ２（付帯する電気・機械設備を含む）、立体駐車場　新築　Ｓ造　約３，１００ｍ２（付帯する電気・機械設備を含む）、給油施設　新築　ＲＣ造　約５０ｍ２（付帯する電気・機械設備を含む）、資機材倉庫　新築　Ｓ造　約４５０ｍ２（付帯する電気・機械設備を含む）、中型車庫解体　Ｓ造　約３００ｍ２、煙火火薬庫　撤去　Ｓ造　約１０ｍ２、　雪氷詰所解体　ＲＣ造　約１００ｍ２、油庫撤去　ＣＢ造　約２０ｍ２、雪氷詰所　新築　Ｓ造　約３００ｍ２（付帯する電気・機械設備を含む）、雪氷詰所棟　改修　Ｓ造　約１００ｍ２（付帯する電気・機械設備を含む）、電気室　改修　Ｓ造　約１００ｍ２、自転車置場　新築　Ｓ造　約１００ｍ２、仮設事務所　新築　Ｓ造　約３５０ｍ２、小型車庫棟　改修　Ｓ造　約２５０ｍ２（付帯する電気・機械設備を含む）、浄化槽　新築　ＦＲＰ製　約３００人槽（付帯する電気・機械設備を含む）、事務所棟　撤去　Ｓ造　約１５０ｍ２、ゴミ仮置き場　撤去　Ｓ造　約２０ｍ２、自転車置場　撤去　Ｓ造　約３０ｍ２</t>
    <phoneticPr fontId="7"/>
  </si>
  <si>
    <t>松山自動車道　三島川之江ＩＣ管理施設増築工事</t>
  </si>
  <si>
    <t>■対象施設（三島川之江ＩＣ）
事務所増築　Ｓ造　約５００ｍ２（付帯する電気・機械設備を含む）、事務所改修　約９００ｍ２（付帯する電気・機械設備を含む）、立体駐車場　新築　Ｓ造　約３５００ｍ２（付帯する電気・機械設備を含む）、中型車庫　解体　Ｓ造　約２５０ｍ２、小型車庫　解体　Ｓ造　約５００ｍ２、資機材倉庫　新築　Ｓ造　約８５０ｍ２（付帯する電気・機械設備を含む）、特大車庫①　新築　Ｓ造　約７５０ｍ２（付帯する電気・機械設備を含む）、特大車庫②　新築　Ｓ造　約６００ｍ２（付帯する電気・機械設備を含む）、薬剤庫　新築　ＲＣ造　約１５０ｍ２（付帯する電気・機械設備を含む）、雪氷詰所　新築　　約３００ｍ２（付帯する電気・機械設備を含む）、既存雪氷詰所　解体　ＲＣ造　約１００ｍ２、給油施設　新築　Ｓ造　約５０ｍ２（付帯する電気・機械設備を含む）、小型車庫　新築　Ｓ造　約２５０ｍ２（付帯する電気・機械設備を含む）、コリドール　新築　Ｓ造　約１００ｍ２（付帯する電気・機械設備を含む）、ゴミ仮置き場１０ｍ２、外部トイレ　新築ＲＣ造　約５ｍ２（付帯する電気・機械設備を含む）、大型車庫　解体　Ｓ造　約１７０ｍ２</t>
  </si>
  <si>
    <t>四国支社管内　ケーブルラック更新工事（令和２年度）</t>
  </si>
  <si>
    <t>徳島県三好市～高知県長岡郡大豊町</t>
    <rPh sb="10" eb="13">
      <t>ナガオカグン</t>
    </rPh>
    <phoneticPr fontId="7"/>
  </si>
  <si>
    <t>約２２か月</t>
    <phoneticPr fontId="7"/>
  </si>
  <si>
    <t>①ケーブルラック　更新　約３．０ｋｍ
②ケーブルラック　更新　約２．０ｋｍ
③ケーブルラック　更新　約１．０ｋｍ
④ケーブルラック　更新　約３．０ｋｍ
⑤ケーブルラック　更新　約４．０ｋｍ
⑥ケーブルラック　更新　約１．０ｋｍ
⑦ケーブルラック　更新　約３．０ｋｍ</t>
  </si>
  <si>
    <t>松山自動車道　松山ＩＣ他１箇所受配電設備更新工事</t>
    <phoneticPr fontId="5"/>
  </si>
  <si>
    <t>愛媛県四国中央市～愛媛県松山市</t>
  </si>
  <si>
    <t>ＩＣ　高圧　２箇所（自家発電設備　２基含む）</t>
  </si>
  <si>
    <t>四国支社管内　直流電源設備更新工事</t>
  </si>
  <si>
    <t>徳島県徳島市～愛媛県伊予市</t>
  </si>
  <si>
    <t>約１４か月</t>
    <phoneticPr fontId="7"/>
  </si>
  <si>
    <t>ＩＣ　直流電源設備　１６箇所
ＳＡ　直流電源設備　４箇所
ＴＮ　直流電源設備　２箇所
ＴＮ　無停電電源設備　１０箇所</t>
    <phoneticPr fontId="7"/>
  </si>
  <si>
    <t>徳島自動車道　徳島ＩＣ他４箇所受配電設備工事</t>
    <phoneticPr fontId="5"/>
  </si>
  <si>
    <t>徳島県徳島市～徳島県阿波市</t>
  </si>
  <si>
    <t>ＩＣ　高圧　５箇所（自家発電設備　５基含む）</t>
  </si>
  <si>
    <t>四国支社管内　換気設備更新工事</t>
  </si>
  <si>
    <t>徳島県美馬市～高知県長岡郡大豊町</t>
    <rPh sb="10" eb="13">
      <t>ナガオカグン</t>
    </rPh>
    <phoneticPr fontId="7"/>
  </si>
  <si>
    <t>約１４か月</t>
    <phoneticPr fontId="5"/>
  </si>
  <si>
    <t>ジェットファン　約２０台</t>
  </si>
  <si>
    <t>高松自動車道　高瀬高架橋他５橋耐震補強工事</t>
  </si>
  <si>
    <t>香川県三豊市</t>
  </si>
  <si>
    <t>ＰＣ・ＲＣ橋６橋（橋脚補強　約３０基（ＲＣ巻立　２５基、炭素繊維巻立　５基）、落橋防止　約１００基、水平力分担構造　約１５０基、ダンパー設置　約１０基、ため池堤体工　１式）</t>
  </si>
  <si>
    <t>四国支社　施設中央局設備改造工事</t>
    <phoneticPr fontId="5"/>
  </si>
  <si>
    <t>香川県高松市</t>
  </si>
  <si>
    <t>支社　１箇所</t>
  </si>
  <si>
    <t>四国支社　情報提供中央局設備改造工事</t>
  </si>
  <si>
    <t>四国支社管内　交通中央局設備改造工事</t>
  </si>
  <si>
    <t>徳島高速道路事務所</t>
  </si>
  <si>
    <t>令和２年度　徳島自動車道　徳島高速道路事務所管内のり面補修工事</t>
  </si>
  <si>
    <t>徳島県鳴門市～徳島県三好市</t>
  </si>
  <si>
    <t>のり面工　約０．７千ｍ２　土砂流出防止柵　約５０ｍ　</t>
  </si>
  <si>
    <t>徳島高速道路事務所</t>
    <rPh sb="0" eb="2">
      <t>トクシマ</t>
    </rPh>
    <phoneticPr fontId="8"/>
  </si>
  <si>
    <t>徳島自動車道　太刀野トンネル給水設備工事</t>
    <phoneticPr fontId="5"/>
  </si>
  <si>
    <t>徳島県美馬市～徳島県三好市</t>
  </si>
  <si>
    <t>市水接続工事　施工延長約１．０ｋｍ</t>
  </si>
  <si>
    <t>高知自動車道　八田トンネル給水設備工事</t>
  </si>
  <si>
    <t>高知県吾川郡いの町～高知県土佐市</t>
    <rPh sb="3" eb="6">
      <t>アカワグン</t>
    </rPh>
    <phoneticPr fontId="7"/>
  </si>
  <si>
    <t>令和２年度　沖縄自動車道（特定更新等）　許田高架橋南他１橋床版取替工事（その１）</t>
    <phoneticPr fontId="7"/>
  </si>
  <si>
    <t>沖縄県うるま市～沖縄県名護市</t>
    <rPh sb="6" eb="7">
      <t>シ</t>
    </rPh>
    <phoneticPr fontId="5"/>
  </si>
  <si>
    <t>詳細設計　１式、非合成床版取替　約６千ｍ２
対象橋梁（許田高架橋Ａ３～Ａ４（上り線）、伊芸橋（上り線））</t>
  </si>
  <si>
    <t>令和２年度　九州自動車道（特定更新等）　宝満川橋床版取替工事</t>
  </si>
  <si>
    <t>佐賀県鳥栖市～福岡県久留米市</t>
  </si>
  <si>
    <t>詳細設計　１式、非合成床版取替　約５千ｍ２
対象橋梁（宝満川橋（上下線）</t>
  </si>
  <si>
    <t>令和２年度　東九州自動車道　上片島工事</t>
  </si>
  <si>
    <t>福岡県京都郡苅田町</t>
  </si>
  <si>
    <t>切盛土量　約２万３千ｍ３、舗装面積　約０．５万ｍ２、ガードレール設置　約２ｋｍ</t>
    <phoneticPr fontId="7"/>
  </si>
  <si>
    <t>長崎高速道路事務所</t>
  </si>
  <si>
    <t>令和２年度　長崎自動車道（特定更新等）　東そのぎＩＣ盛土補強工事</t>
  </si>
  <si>
    <t>長崎県東彼杵郡東彼杵町</t>
    <phoneticPr fontId="5"/>
  </si>
  <si>
    <t>約１５か月</t>
    <phoneticPr fontId="5"/>
  </si>
  <si>
    <t>鋼管杭工　約５０本</t>
    <phoneticPr fontId="5"/>
  </si>
  <si>
    <t>令和２年度　東九州自動車道（特定更新等）大分農業文化公園ＩＣ～日出ＪＣＴ他盛土補強工事</t>
  </si>
  <si>
    <t>大分県玖珠郡九重町～大分県杵築市</t>
  </si>
  <si>
    <t>鋼管杭工　約１００本</t>
  </si>
  <si>
    <t>－</t>
    <phoneticPr fontId="5"/>
  </si>
  <si>
    <t>令和２年度　宮崎自動車道　元野橋他３橋耐震補強工事</t>
  </si>
  <si>
    <t>宮崎県えびの市～宮崎県東諸県郡国富町</t>
    <phoneticPr fontId="5"/>
  </si>
  <si>
    <t>橋脚補強　約２０基（炭素繊維巻立て：約２０基）、支承取替　約３０基、落橋防止構造　約７０基、水平力分担構造　約３５基、横変位拘束構造　２基</t>
  </si>
  <si>
    <t>令和２年度　宮崎高速道路事務所管内橋梁補修工事</t>
  </si>
  <si>
    <t>宮崎県えびの市～宮崎県宮崎市　他</t>
  </si>
  <si>
    <t>約２２か月</t>
    <phoneticPr fontId="7"/>
  </si>
  <si>
    <t>断面修復工　約２００Ｌ</t>
  </si>
  <si>
    <t>令和２年度　九州自動車道　太宰府ＩＣ管理施設耐震補強工事</t>
    <phoneticPr fontId="7"/>
  </si>
  <si>
    <t>福岡県太宰府市</t>
  </si>
  <si>
    <t>太宰府ＩＣ
　旧棟　改修　ＲＣ造　約４００ｍ２　１棟</t>
  </si>
  <si>
    <t>令和２年度　九州自動車道　木原トンネル他２箇所照明設備更新工事</t>
  </si>
  <si>
    <t>鹿児島県姶良郡湧水町～宮崎県宮崎市</t>
  </si>
  <si>
    <t>木原ＴＮ　入口部（内機交換）約４００灯　基本部（内機交換）約５００灯　（ＴＮ延長　約２ｋｍ）
天神ＴＮ　入口部（内機交換）約５００灯　基本部（内機交換）約５００灯　（ＴＮ延長　約１．５ｋｍ）
片井野ＴＮ　入口部（内機交換）約５００灯　基本部（内機交換）約２００灯　（ＴＮ延長　約０．５ｋｍ）</t>
  </si>
  <si>
    <t>令和２年度　東九州自動車道　宮崎高速道路事務所管内防護柵改良工事</t>
  </si>
  <si>
    <t>宮崎県東臼杵郡門川町～宮崎県宮崎市　他</t>
    <phoneticPr fontId="7"/>
  </si>
  <si>
    <t>安全対策施設工　約１０．２ｋｍ</t>
    <phoneticPr fontId="5"/>
  </si>
  <si>
    <t>令和２年度　九州支社管内　直流電源設備更新工事</t>
  </si>
  <si>
    <t>北九州市～鹿児島県姶良市　他</t>
  </si>
  <si>
    <t>直流電源設備　９箇所
通信用直流　４２箇所</t>
  </si>
  <si>
    <t>令和２年度　九州支社管内　気象観測設備更新工事</t>
  </si>
  <si>
    <t>北九州市～鹿児島県鹿児島市　他</t>
  </si>
  <si>
    <t>気象観測局更新　約８０箇所
地震計設置　約１０箇所</t>
  </si>
  <si>
    <t>令和２年度　九州支社管内　ハイウェイラジオ設備更新工事</t>
  </si>
  <si>
    <t>福岡県宮若市～熊本市　他</t>
    <rPh sb="3" eb="5">
      <t>ミヤワカ</t>
    </rPh>
    <phoneticPr fontId="7"/>
  </si>
  <si>
    <t>ハイウェイラジオ　５箇所</t>
  </si>
  <si>
    <t>令和２年度　九州支社　新路車間中央局設備改造工事</t>
    <phoneticPr fontId="5"/>
  </si>
  <si>
    <t>中央局　　１箇所</t>
  </si>
  <si>
    <t>令和２年度　九州自動車道　菊水ＩＣ～植木ＩＣ間立入防止柵改良工事　　</t>
  </si>
  <si>
    <t>熊本県山鹿市～熊本市</t>
  </si>
  <si>
    <t>約３か月</t>
  </si>
  <si>
    <t>立入防止柵改良　約１ｋｍ</t>
  </si>
  <si>
    <t>令和２年度　九州自動車道　肥後トンネル受配電設備補修工事</t>
    <phoneticPr fontId="5"/>
  </si>
  <si>
    <t>熊本県八代市～熊本県人吉市</t>
  </si>
  <si>
    <t>ＴＮ　特別高圧　１箇所（部分補修）</t>
  </si>
  <si>
    <t>鹿児島高速道路事務所</t>
  </si>
  <si>
    <t>令和３年度　隼人道路　隼人西ＩＣ～加治木ＪＣＴ間通信線路工事</t>
  </si>
  <si>
    <t>交通量計測　１基、ＣＣＴＶ　約５基、通信線路　約３．５ｋｍ、非常電話　７基（施工延長　約３．５ｋｍ）</t>
  </si>
  <si>
    <t>令和２年度　東九州自動車道　末吉財部ＩＣ～国分ＩＣ間立入防止柵改良工事</t>
  </si>
  <si>
    <t>鹿児島県曽於市～鹿児島県霧島市</t>
  </si>
  <si>
    <t>立入防止柵設置　約１ｋｍ、立入防止柵改良　約３．５ｋｍ</t>
  </si>
  <si>
    <t>九州支社</t>
    <phoneticPr fontId="7"/>
  </si>
  <si>
    <t>令和２年度　東九州自動車道　生目工事</t>
  </si>
  <si>
    <t>宮崎県宮崎市</t>
  </si>
  <si>
    <t>延長：１ｋｍ、土工：約０．６万ｍ３、擁壁工：約４００ｍ、進入路１式</t>
  </si>
  <si>
    <t>週休２日（発注者指定方式）</t>
  </si>
  <si>
    <t>令和２年度　九州自動車道　えびのＩＣ管理施設耐震補強工事</t>
  </si>
  <si>
    <t>宮崎県えびの市</t>
  </si>
  <si>
    <t>約４か月</t>
  </si>
  <si>
    <t>えびのＩＣ
　事務所棟　改修　ＲＣ造　１棟</t>
  </si>
  <si>
    <t>令和２年度　長崎バイパス　古賀市布ＩＣ～川平ＩＣ間道路情報板設備更新工事</t>
  </si>
  <si>
    <t>長崎県諫早市～長崎県長崎市</t>
  </si>
  <si>
    <t>可変式道路情報板　新設　４面
可変式道路情報板　移設　２面</t>
  </si>
  <si>
    <t>令和２年度　長崎自動車道　佐賀高速道路事務所管内橋梁補修工事</t>
  </si>
  <si>
    <t>佐賀県神埼郡吉野ヶ里町～佐賀県嬉野市</t>
    <phoneticPr fontId="7"/>
  </si>
  <si>
    <t>断面修復工　　約６，２００Ｌ</t>
  </si>
  <si>
    <t>令和２年度　長崎自動車道　金立ＳＡ他１箇所休憩施設改修工事</t>
    <phoneticPr fontId="5"/>
  </si>
  <si>
    <t>佐賀県佐賀市～佐賀県多久市</t>
  </si>
  <si>
    <t xml:space="preserve">店舗　Ｓ造　天井落下対策　約６００ｍ２、約５００ｍ２　各１棟、約１００ｍ２　２棟　
お手洗いＲＣ造　天井落下対策　約１５０ｍ２、約５０ｍ２　各２棟
ごみ仮置き場　改築　Ｓ造　約４０ｍ２（付帯する電気・機械設備含む）　１棟
清掃員詰所　　新築　Ｓ造　約２５ｍ２（付帯する電気・機械設備含む）　２棟
浄化槽　解体　ＲＣ造　約５６０ｍ２　１式
対象休憩施設（金立ＳＡ（上下）、多久西ＰＡ（上下））
</t>
  </si>
  <si>
    <t>第３／四半期</t>
    <phoneticPr fontId="5"/>
  </si>
  <si>
    <t>令和２年度　東九州自動車道　前田工事</t>
  </si>
  <si>
    <t>大分県臼杵市</t>
  </si>
  <si>
    <t>約５か月</t>
    <phoneticPr fontId="7"/>
  </si>
  <si>
    <t>延長　約０．５ｋｍ、切盛土量　約１万ｍ３</t>
    <phoneticPr fontId="7"/>
  </si>
  <si>
    <t>令和２年度　東九州自動車道　香下トンネル他３箇所照明設備更新工事</t>
  </si>
  <si>
    <t>大分県宇佐市～大分県日田市</t>
  </si>
  <si>
    <t>香下ＴＮ　灯具更新（約５００灯）　ラック更新（約２．５ｋｍ）（ＴＮ延長　約１ｋｍ）
代太郎ＴＮ（下）　灯具金物補修（約２００箇所）（ＴＮ延長　約２．５ｋｍ）
鷹巣ＴＮ（上）　灯具金物補修（約３０箇所）（ＴＮ延長　約０．２ｋｍ）
名里ＴＮ（下）　灯具金物補修（約１００箇所）（ＴＮ延長　約０．２ｋｍ）</t>
  </si>
  <si>
    <t>沖縄高速道路事務所</t>
  </si>
  <si>
    <t>令和２年度　沖縄高速道路事務所管内　トールゲート改築工事（その１）</t>
    <phoneticPr fontId="7"/>
  </si>
  <si>
    <t>沖縄県国頭郡金武町</t>
  </si>
  <si>
    <t>トールゲート解体　　ＰＣ造　　約２００ｍ２（付帯する電気設備を含む）
トールゲート新築　　Ｓ造　　約２００ｍ２（付帯する電気設備を含む）</t>
  </si>
  <si>
    <t>令和２年度　沖縄高速道路事務所　西原中央局路車間情報設備改造工事</t>
    <phoneticPr fontId="7"/>
  </si>
  <si>
    <t>沖縄県浦添市</t>
  </si>
  <si>
    <t>京滋バイパス　吹前高架橋他４橋橋梁耐震補強工事</t>
  </si>
  <si>
    <t>京都府</t>
  </si>
  <si>
    <t>約３７か月</t>
  </si>
  <si>
    <t>第二神明道路　櫨谷工事</t>
  </si>
  <si>
    <t>兵庫県</t>
  </si>
  <si>
    <t>第二神明道路　月見山ＩＣ～伊川谷ＩＣ間橋梁耐震補強工事</t>
  </si>
  <si>
    <t>兵庫県</t>
    <rPh sb="0" eb="3">
      <t>ヒョウゴケン</t>
    </rPh>
    <phoneticPr fontId="16"/>
  </si>
  <si>
    <t>名神高速道路　西部地区耐震補強工事（その１）</t>
  </si>
  <si>
    <t>兵庫県尼崎市～兵庫県西宮市</t>
  </si>
  <si>
    <t>橋脚補強　約６４基（鋼板巻立て　２基、ＲＣ巻立て　８基、炭素繊維巻立て　５４基）、落橋防止構造　約２２箇所、支承部補強　約８箇所、　横変位拘束構造　約２６箇所、縁端拡幅　約２２箇所</t>
  </si>
  <si>
    <t>新名神高速道路　成合工事</t>
  </si>
  <si>
    <t>延長　約０．２ｋｍ、切盛土量　約２０万ｍ３、橋台・橋脚　約５基</t>
  </si>
  <si>
    <t>阪和自動車道　堺北地区耐震補強工事（その１）</t>
  </si>
  <si>
    <t>大阪府</t>
  </si>
  <si>
    <t>関空自動車道　上之郷ＩＣ～泉佐野ＩＣ間耐震補強工事（その１）</t>
  </si>
  <si>
    <t>阪奈高速道路事務所管内　橋梁補修工事（令和２年度）</t>
  </si>
  <si>
    <t>大阪府松原市～大阪府泉佐野市</t>
  </si>
  <si>
    <t>はく落防止対策工　約９千ｍ２、断面修復工　約０．４千Ｌ</t>
  </si>
  <si>
    <t>姫路高速道路事務所管内　橋梁補修工事（令和２年度）</t>
  </si>
  <si>
    <t>断面修復工　約１０千Ｌ</t>
  </si>
  <si>
    <t>和歌山高速道路事務所管内　トンネル内装塗装工事（令和２年度）</t>
  </si>
  <si>
    <t>和歌山県海南市～和歌山県御坊市</t>
  </si>
  <si>
    <t>内装板撤去　　約２万ｍ２、内装塗装工　約９千ｍ２、落下防止対策　約５千ｍ、はく落防止対策工　約０．５千ｍ２</t>
  </si>
  <si>
    <t>大阪高速道路事務所管内　はく落防止対策工事（令和３年度）</t>
  </si>
  <si>
    <t>はく落防止対策工　約５５千ｍ２、断面修復工　約２５千Ｌ</t>
  </si>
  <si>
    <t>新名神高速道路　佐治川橋（ＰＣ上部工）工事</t>
  </si>
  <si>
    <t>橋面積　約０．７千ｍ２</t>
  </si>
  <si>
    <t>新名神高速道路　神保第二高架橋（ＰＣ上部工）工事</t>
  </si>
  <si>
    <t>橋面積　約０．６千ｍ２</t>
  </si>
  <si>
    <t>新名神高速道路　宇治田原跨道橋他１橋（ＰＣ上部工）工事</t>
  </si>
  <si>
    <t>新名神高速道路　大谷川橋（鋼上部工）工事</t>
  </si>
  <si>
    <t>阪和自動車道　和歌山ＪＣＴ～和歌山ＩＣ間橋梁耐震補強工事</t>
  </si>
  <si>
    <t>和歌山県</t>
  </si>
  <si>
    <t>関西支社</t>
    <rPh sb="0" eb="2">
      <t>カンサイ</t>
    </rPh>
    <phoneticPr fontId="5"/>
  </si>
  <si>
    <t>条件付一般競争入札方式</t>
    <phoneticPr fontId="17"/>
  </si>
  <si>
    <t>電気工事</t>
    <phoneticPr fontId="5"/>
  </si>
  <si>
    <t>中国横断自動車道　牧トンネル照明設備工事</t>
    <phoneticPr fontId="5"/>
  </si>
  <si>
    <t>兵庫県たつの市～兵庫県宍粟市</t>
    <rPh sb="8" eb="11">
      <t>ヒョウゴケン</t>
    </rPh>
    <rPh sb="11" eb="13">
      <t>シソウ</t>
    </rPh>
    <rPh sb="13" eb="14">
      <t>シ</t>
    </rPh>
    <phoneticPr fontId="5"/>
  </si>
  <si>
    <t>約１４か月</t>
    <rPh sb="0" eb="1">
      <t>ヤク</t>
    </rPh>
    <phoneticPr fontId="7"/>
  </si>
  <si>
    <t>トンネル照明　入口部（新設）　約２００灯、基本部（新設）　約１００灯（ＴＮ延長　約０．５ｋｍ　）、通信線路　施工延長　約１ｋｍ、トンネル内非常電話　２基、消火器箱　１０台、防災受信盤　１面、ＣＣＴＶ　１台、トンネル内ラジオ再放送　ＴＮ延長　約０．５ｋｍ、無線　基地局　１箇所</t>
    <phoneticPr fontId="5"/>
  </si>
  <si>
    <t>第３／四半期</t>
    <phoneticPr fontId="17"/>
  </si>
  <si>
    <t>第４／四半期</t>
    <phoneticPr fontId="17"/>
  </si>
  <si>
    <t>任意着手方式</t>
    <rPh sb="0" eb="2">
      <t>ニンイ</t>
    </rPh>
    <rPh sb="2" eb="4">
      <t>チャクシュ</t>
    </rPh>
    <rPh sb="4" eb="6">
      <t>ホウシキ</t>
    </rPh>
    <phoneticPr fontId="5"/>
  </si>
  <si>
    <t>２億円以上４億円未満程度</t>
    <phoneticPr fontId="5"/>
  </si>
  <si>
    <t>和歌山高速道路事務所管内　南地区橋梁耐震補強工事（その２）</t>
  </si>
  <si>
    <t>関西支社</t>
    <phoneticPr fontId="17"/>
  </si>
  <si>
    <t>随意契約方式等</t>
    <phoneticPr fontId="17"/>
  </si>
  <si>
    <t>受配電設備工事</t>
    <phoneticPr fontId="17"/>
  </si>
  <si>
    <t>名神高速道路　吹田社屋本館受配電設備改造工事</t>
    <phoneticPr fontId="17"/>
  </si>
  <si>
    <t>大阪府吹田市</t>
    <phoneticPr fontId="17"/>
  </si>
  <si>
    <t>約１０か月</t>
    <phoneticPr fontId="17"/>
  </si>
  <si>
    <t>受配電設備改造　ＩＣ　１箇所</t>
    <phoneticPr fontId="17"/>
  </si>
  <si>
    <t>１億円未満程度</t>
    <phoneticPr fontId="17"/>
  </si>
  <si>
    <t>未定</t>
    <rPh sb="0" eb="2">
      <t>ミテイ</t>
    </rPh>
    <phoneticPr fontId="17"/>
  </si>
  <si>
    <t>無線設備工事</t>
    <phoneticPr fontId="17"/>
  </si>
  <si>
    <t>阪和自動車道　和歌山ＩＣ他１箇所ＥＴＣ設備改造工事</t>
    <phoneticPr fontId="17"/>
  </si>
  <si>
    <t>和歌山県</t>
    <rPh sb="0" eb="4">
      <t>ワカヤマケン</t>
    </rPh>
    <phoneticPr fontId="17"/>
  </si>
  <si>
    <t>約１４か月</t>
    <phoneticPr fontId="17"/>
  </si>
  <si>
    <t>令和３年度
第１／四半期</t>
    <phoneticPr fontId="17"/>
  </si>
  <si>
    <t>令和３年度
第１／四半期</t>
    <phoneticPr fontId="17"/>
  </si>
  <si>
    <t>条件付一般競争入札方式</t>
    <phoneticPr fontId="17"/>
  </si>
  <si>
    <t>滋賀高速道路事務所</t>
    <phoneticPr fontId="17"/>
  </si>
  <si>
    <t>道路付属物工事</t>
    <phoneticPr fontId="17"/>
  </si>
  <si>
    <t>京滋バイパス　南郷ＩＣ立入防止柵改良工事（令和２年度）</t>
    <phoneticPr fontId="17"/>
  </si>
  <si>
    <t>滋賀県大津市</t>
    <phoneticPr fontId="17"/>
  </si>
  <si>
    <t>約９か月</t>
    <phoneticPr fontId="17"/>
  </si>
  <si>
    <t>立入防止柵改良　約１ｋｍ</t>
    <phoneticPr fontId="17"/>
  </si>
  <si>
    <t>第３／四半期</t>
    <phoneticPr fontId="17"/>
  </si>
  <si>
    <t>任意着手方式</t>
    <phoneticPr fontId="17"/>
  </si>
  <si>
    <t>大阪高速道路事務所</t>
    <phoneticPr fontId="17"/>
  </si>
  <si>
    <t>遠方監視制御設備工事</t>
    <phoneticPr fontId="17"/>
  </si>
  <si>
    <t>第二阪奈道路　阪奈トンネル他４箇所遠方監視制御設備更新工事</t>
    <phoneticPr fontId="17"/>
  </si>
  <si>
    <t>大阪府東大阪市～奈良県奈良市</t>
    <phoneticPr fontId="17"/>
  </si>
  <si>
    <t>約１５か月</t>
    <phoneticPr fontId="17"/>
  </si>
  <si>
    <t>遠方監視制御装置　ＴＮ　１箇所　ＩＣ　４箇所</t>
    <phoneticPr fontId="17"/>
  </si>
  <si>
    <t>１億円以上７億円未満程度</t>
    <phoneticPr fontId="17"/>
  </si>
  <si>
    <t>関西支社</t>
    <phoneticPr fontId="17"/>
  </si>
  <si>
    <t>大阪高速道路事務所</t>
    <phoneticPr fontId="17"/>
  </si>
  <si>
    <t>受配電設備工事</t>
    <phoneticPr fontId="17"/>
  </si>
  <si>
    <t>第二阪奈道路　阪奈トンネル他４箇所受配電自家発電設備改造工事</t>
    <phoneticPr fontId="17"/>
  </si>
  <si>
    <t>受配電設備改造　ＴＮ　２箇所　ＩＣ　３箇所　</t>
    <phoneticPr fontId="17"/>
  </si>
  <si>
    <t>随意契約方式等</t>
    <phoneticPr fontId="5"/>
  </si>
  <si>
    <t>和歌山工事事務所</t>
    <rPh sb="7" eb="8">
      <t>トコロ</t>
    </rPh>
    <phoneticPr fontId="5"/>
  </si>
  <si>
    <t>湯浅御坊道路　有田南IC受配電自家発電設備改造工事</t>
    <phoneticPr fontId="5"/>
  </si>
  <si>
    <t>和歌山県有田郡有田川町</t>
    <phoneticPr fontId="5"/>
  </si>
  <si>
    <t>約８か月</t>
    <rPh sb="0" eb="1">
      <t>ヤク</t>
    </rPh>
    <phoneticPr fontId="5"/>
  </si>
  <si>
    <t>IC　高圧（改造）　１箇所（自家発電設備　移設　１基含む）</t>
    <phoneticPr fontId="5"/>
  </si>
  <si>
    <t>令和３年度
第１／四半期</t>
    <rPh sb="0" eb="2">
      <t>レイワ</t>
    </rPh>
    <phoneticPr fontId="5"/>
  </si>
  <si>
    <t>１億円未満程度</t>
    <rPh sb="1" eb="3">
      <t>オクエン</t>
    </rPh>
    <phoneticPr fontId="5"/>
  </si>
  <si>
    <t>奈良工事事務所</t>
  </si>
  <si>
    <t>大和北道路　発志院北工事</t>
  </si>
  <si>
    <t>奈良県</t>
  </si>
  <si>
    <t>山陽自動車道　岩国ＩＣ～熊毛ＩＣ間橋梁耐震補強工事（その１）</t>
  </si>
  <si>
    <t>山口県</t>
  </si>
  <si>
    <t>山陽自動車道　笠岡ＩＣ～福山東ＩＣ間橋梁耐震補強工事</t>
  </si>
  <si>
    <t>岡山県～広島県</t>
  </si>
  <si>
    <t>山陽自動車道　錦川橋他７橋耐震補強工事</t>
  </si>
  <si>
    <t>約４１か月</t>
  </si>
  <si>
    <t>広島岩国道路　廿日市ＩＣ～大竹ＩＣ間橋梁耐震補強工事（その１）</t>
  </si>
  <si>
    <t>広島県</t>
  </si>
  <si>
    <t>岡山自動車道　有漢工事</t>
  </si>
  <si>
    <t>岡山県</t>
  </si>
  <si>
    <t>広島呉道路　天応第一高架橋（下部工）工事</t>
  </si>
  <si>
    <t>松江自動車道（特定更新等）宍道地区盛土補強工事</t>
  </si>
  <si>
    <t>－</t>
    <phoneticPr fontId="5"/>
  </si>
  <si>
    <t>－</t>
    <phoneticPr fontId="5"/>
  </si>
  <si>
    <t>山陽自動車道（特定更新等）笠岡ＩＣ～福山西ＩＣ間盛土補強工事</t>
  </si>
  <si>
    <t>－</t>
    <phoneticPr fontId="5"/>
  </si>
  <si>
    <t>未定</t>
    <rPh sb="0" eb="2">
      <t>ミテイ</t>
    </rPh>
    <phoneticPr fontId="16"/>
  </si>
  <si>
    <t>－</t>
    <phoneticPr fontId="5"/>
  </si>
  <si>
    <t>令和２年度　安来道路　松江高速道路事務所管内のり面補修工事</t>
  </si>
  <si>
    <t>鳥取県米子市～島根県松江市　他</t>
  </si>
  <si>
    <t>のり面工　約３８千ｍ２</t>
  </si>
  <si>
    <t>令和２年度　山陽自動車道　岡山高速道路事務所管内構造物補修工事</t>
  </si>
  <si>
    <t>はく落防止対策工　約９千ｍ２</t>
  </si>
  <si>
    <t>令和２年度　中国自動車道　山口高速道路事務所管内橋梁補修工事</t>
  </si>
  <si>
    <t>はく落防止対策工　約８．５千ｍ２、断面修復　１８千Ｌ</t>
  </si>
  <si>
    <t>令和２年度　山陽自動車道　周南高速道路事務所管内橋梁補修工事</t>
  </si>
  <si>
    <t>はく落防止対策工　約８．０千ｍ２、断面修復　２５千Ｌ</t>
  </si>
  <si>
    <t>岡山自動車道　有漢舗装工事</t>
  </si>
  <si>
    <t>中国支社</t>
    <phoneticPr fontId="17"/>
  </si>
  <si>
    <t>中国支社</t>
    <phoneticPr fontId="17"/>
  </si>
  <si>
    <t>電気工事</t>
    <phoneticPr fontId="17"/>
  </si>
  <si>
    <t>令和２年度　岡山高速道路事務所他１管内　トンネル照明設備更新工事</t>
    <phoneticPr fontId="17"/>
  </si>
  <si>
    <t>岡山県備前市～広島県尾道市</t>
    <phoneticPr fontId="17"/>
  </si>
  <si>
    <t>約１４か月</t>
    <phoneticPr fontId="17"/>
  </si>
  <si>
    <t>①入口部（更新）　約２００灯、基本部（更新）　約１００灯（ＴＮ延長　約１．０ｋｍ）
②入口部（更新）　約２００灯、基本部（更新）　約１００灯（ＴＮ延長　約１．０ｋｍ）
③入口部（更新）　約２００灯、基本部（更新）　約２００灯（ＴＮ延長　約１．５ｋｍ）
④入口部（更新）　約１００灯、基本部（更新）　約１００灯（ＴＮ延長　約０．５ｋｍ）
⑤入口部（更新）　約２００灯、基本部（更新）　約１００灯（ＴＮ延長　約１．０ｋｍ）
⑥入口部（更新）　約２００灯、基本部（更新）　約１００灯（ＴＮ延長　約１．０ｋｍ）
⑦入口部（更新）　約１００灯、基本部（更新）　約１００灯（ＴＮ延長　約０．５ｋｍ）
⑧入口部（更新）　約２００灯、基本部（更新）　約２００灯（ＴＮ延長　約１．５ｋｍ）
⑨ケーブルラック　更新　約３．０ｋｍ
⑩ケーブルラック　更新　約２．０ｋｍ
⑪トンネル照明灯具　落下対策　約１０００灯</t>
    <phoneticPr fontId="17"/>
  </si>
  <si>
    <t>令和３年度
第１／四半期</t>
    <phoneticPr fontId="17"/>
  </si>
  <si>
    <t>４億円以上１３億円未満程度</t>
    <phoneticPr fontId="17"/>
  </si>
  <si>
    <t>令和２年度　山陽自動車道　小河原橋塗替塗装工事</t>
  </si>
  <si>
    <t>塗替塗装　１７千ｍ２、はく落防止対策工　４千ｍ２</t>
  </si>
  <si>
    <t>令和２年度　広島高速道路事務所他２管内　トンネルＣＣＴＶ設備工事</t>
  </si>
  <si>
    <t>岡山市～山口県岩国市</t>
  </si>
  <si>
    <t>①ＣＣＴＶ　約１００基
②ラジオ再放送設備　改造　割り込み機能
③ラジオ再放送設備　更新　送受信機</t>
  </si>
  <si>
    <t>岡山自動車道　有漢トンネル（その２）工事</t>
  </si>
  <si>
    <t>延長　約０．２ｋｍ、切盛土量　約１０万ｍ３</t>
  </si>
  <si>
    <t>山陽自動車道（特定更新等）周南高速道路事務所管内盛土補強工事（その２）</t>
  </si>
  <si>
    <t>米子自動車道（特定更新等）久世ＩＣ～蒜山ＩＣ間盛土補強工事（その２）</t>
  </si>
  <si>
    <t>津山高速道路事務所</t>
    <phoneticPr fontId="17"/>
  </si>
  <si>
    <t>建築工事</t>
    <phoneticPr fontId="17"/>
  </si>
  <si>
    <t>中国自動車道　津山ＩＣ管理施設耐震補強工事</t>
    <phoneticPr fontId="17"/>
  </si>
  <si>
    <t>岡山県津山市</t>
    <phoneticPr fontId="17"/>
  </si>
  <si>
    <t>約７か月</t>
    <phoneticPr fontId="17"/>
  </si>
  <si>
    <t>車庫棟　耐震補強　Ｓ造　５５０ｍ２　１棟
対象管理施設（津山ＩＣ）</t>
    <phoneticPr fontId="17"/>
  </si>
  <si>
    <t>第４／四半期</t>
    <phoneticPr fontId="17"/>
  </si>
  <si>
    <t>０．３億円以上１億円未満程度</t>
    <phoneticPr fontId="17"/>
  </si>
  <si>
    <t>中国支社</t>
    <phoneticPr fontId="17"/>
  </si>
  <si>
    <t>条件付一般競争入札方式</t>
    <phoneticPr fontId="17"/>
  </si>
  <si>
    <t>津山高速道路事務所</t>
    <phoneticPr fontId="17"/>
  </si>
  <si>
    <t>管工事</t>
    <phoneticPr fontId="17"/>
  </si>
  <si>
    <t>中国自動車道　大佐トンネル給水設備工事</t>
    <phoneticPr fontId="17"/>
  </si>
  <si>
    <t>岡山県真庭市～岡山県新見市</t>
    <phoneticPr fontId="17"/>
  </si>
  <si>
    <t>給水管　約０．５ｋｍ</t>
    <phoneticPr fontId="17"/>
  </si>
  <si>
    <t>第４／四半期</t>
    <phoneticPr fontId="17"/>
  </si>
  <si>
    <t>任意着手方式</t>
    <phoneticPr fontId="17"/>
  </si>
  <si>
    <t>令和２年度　山陽自動車道　福山東ＩＣ～尾道ＩＣ間のり面補修工事</t>
  </si>
  <si>
    <t>広島県福山市～広島県東広島市</t>
  </si>
  <si>
    <t>捨土掘削　約３５０ｍ３、切土補強土工　２５０本</t>
  </si>
  <si>
    <t>山口高速道路事務所</t>
  </si>
  <si>
    <t>令和２年度　山口高速道路事務所管内西地区のり面補修工事</t>
  </si>
  <si>
    <t>山口県下関市～山口県下関市　他</t>
  </si>
  <si>
    <t>のり面工　約２千ｍ２、捨土掘削　１３００ｍ３、切土補強土工　１００本</t>
  </si>
  <si>
    <t>米子自動車道　谷川橋（下部工）工事</t>
  </si>
  <si>
    <t>鳥取県</t>
  </si>
  <si>
    <t>高知自動車道　浦の谷川橋他３橋耐震補強工事</t>
  </si>
  <si>
    <t>高知県長岡郡大豊町</t>
  </si>
  <si>
    <t>橋脚補強　７基（ＲＣ巻立：１基、炭素繊維巻立：６基）、落橋防止構造　８本、支承取替　２箇所、水平力分担構造　６０基</t>
  </si>
  <si>
    <t>徳島自動車道　井川池田ＩＣ～川之江東ＪＣＴ間耐震補強工事（その１）</t>
  </si>
  <si>
    <t>ＰＣ・ＰＲＣ・ＲＣ橋５橋（橋脚補強　８基（ＲＣ巻立　２基、炭素繊維巻立　６基）、水平力分担構造　１２基【５支承線】、ＰＣ箱桁補強　約２橋、補修工　１式</t>
  </si>
  <si>
    <t>高知自動車道　平瀬橋他１橋耐震補強工事</t>
  </si>
  <si>
    <t>約２６か月</t>
  </si>
  <si>
    <t>鋼橋３橋（橋脚補強５基（ＲＣ巻立２基、アラミド繊維巻立３基）、支承補強２８基（取替含む）、水平力分担構造３２基、落橋防止構造５支承線）</t>
  </si>
  <si>
    <t>高知自動車道　川口第一橋他１橋耐震補強工事</t>
  </si>
  <si>
    <t>鋼橋４橋（橋脚補強６基（ＲＣ巻立１基、アラミド繊維巻立５基）、支承補強５７基（取替含む）、水平力分担構造５４基、落橋防止構造８支承線）</t>
  </si>
  <si>
    <t>今治小松自動車道　小松高架橋他３橋耐震補強工事</t>
  </si>
  <si>
    <t>愛媛県</t>
  </si>
  <si>
    <t>徳島自動車道　藍住ＩＣ～脇町ＩＣ間耐震補強Ⅱ工事（その１）</t>
  </si>
  <si>
    <t>徳島県</t>
  </si>
  <si>
    <t>徳島自動車道　藍住ＩＣ～脇町ＩＣ間耐震補強Ⅲ工事（その１）</t>
  </si>
  <si>
    <t>高松自動車道　新開橋他６橋耐震補強工事</t>
  </si>
  <si>
    <t>香川県</t>
  </si>
  <si>
    <t>徳島自動車道　脇町ＩＣ～井川池田ＩＣ間耐震補強Ⅰ工事（その１）</t>
  </si>
  <si>
    <t>徳島自動車道　土成ＩＣ～井川池田ＩＣ間耐震補強Ⅰ工事（その１）</t>
  </si>
  <si>
    <t>徳島自動車道　吉野川橋他４橋耐震補強工事</t>
  </si>
  <si>
    <t>四国支社</t>
    <phoneticPr fontId="17"/>
  </si>
  <si>
    <t>交通情報設備工事</t>
    <phoneticPr fontId="17"/>
  </si>
  <si>
    <t>四国支社管内　気象観測設備更新工事（令和２年度）</t>
    <phoneticPr fontId="17"/>
  </si>
  <si>
    <t>徳島県鳴門市～愛媛県西予市</t>
    <phoneticPr fontId="17"/>
  </si>
  <si>
    <t>約１２か月</t>
    <phoneticPr fontId="17"/>
  </si>
  <si>
    <t>気象観測局　約２５局</t>
    <phoneticPr fontId="17"/>
  </si>
  <si>
    <t>四国横断自動車道　旭野（その２）工事</t>
  </si>
  <si>
    <t>道路土工　延長　約２ｋｍ、盛土量　約２２万ｍ３</t>
  </si>
  <si>
    <t>香川高速道路事務所管内　川之江地区耐震補強Ⅱ工事（その２）</t>
  </si>
  <si>
    <t>香川高速道路事務所管内　川之江地区耐震補強Ⅰ工事（その２）</t>
  </si>
  <si>
    <t>令和３年度　東九州自動車道　香下トンネル工事</t>
  </si>
  <si>
    <t>大分県</t>
  </si>
  <si>
    <t>令和３年度　東九州自動車道　古城工事</t>
  </si>
  <si>
    <t>宮崎県</t>
  </si>
  <si>
    <t>令和３年度　東九州自動車道　臼杵トンネル工事</t>
  </si>
  <si>
    <t>令和３年度　東九州自動車道　清武川橋（ＰＣ上部工）工事</t>
  </si>
  <si>
    <t>令和３年度　沖縄自動車道（特定更新等）　許田高架橋北他１橋床版取替工事（その１）</t>
  </si>
  <si>
    <t>沖縄県</t>
  </si>
  <si>
    <t>令和３年度　九州自動車道（特定更新等）本名川橋（上り線）他１橋床版取替工事</t>
  </si>
  <si>
    <t>鹿児島県</t>
  </si>
  <si>
    <t>約３４か月</t>
  </si>
  <si>
    <t>九州支社</t>
    <rPh sb="0" eb="2">
      <t>キュウシュウ</t>
    </rPh>
    <rPh sb="2" eb="4">
      <t>シシャ</t>
    </rPh>
    <phoneticPr fontId="1"/>
  </si>
  <si>
    <t>令和２年度　九州支社管内　磁気カード方式料金収受機械等更新工事</t>
    <phoneticPr fontId="7"/>
  </si>
  <si>
    <t>山口県下関市～沖縄県名護市</t>
    <rPh sb="0" eb="3">
      <t>ヤマグチケン</t>
    </rPh>
    <rPh sb="3" eb="6">
      <t>シモノセキシ</t>
    </rPh>
    <rPh sb="7" eb="10">
      <t>オキナワケン</t>
    </rPh>
    <rPh sb="10" eb="13">
      <t>ナゴシ</t>
    </rPh>
    <phoneticPr fontId="7"/>
  </si>
  <si>
    <t>約１７か月</t>
    <rPh sb="0" eb="1">
      <t>ヤク</t>
    </rPh>
    <phoneticPr fontId="7"/>
  </si>
  <si>
    <t>九州支社管内磁気カード方式料金収受機械の新規設置及び更新を行うもの。</t>
    <phoneticPr fontId="7"/>
  </si>
  <si>
    <t>４億円以上１３億円未満程度</t>
    <phoneticPr fontId="5"/>
  </si>
  <si>
    <t>令和３年度　東九州自動車道　深河内橋他２橋耐震補強工事</t>
  </si>
  <si>
    <t>令和３年度　東九州自動車道　古城橋（下部工）工事</t>
  </si>
  <si>
    <t>令和３年度　東九州自動車道　香下大橋（下部工）工事</t>
  </si>
  <si>
    <t>令和２年度　隼人道路　隼人港橋（鋼上部工）工事</t>
  </si>
  <si>
    <t>鋼重　０．２千ｔ　落橋防止装置設置　４基</t>
  </si>
  <si>
    <t>令和３年度　佐世保道路　佐世保高架橋北（鋼上部工）工事</t>
  </si>
  <si>
    <t>長崎県</t>
  </si>
  <si>
    <t>令和３年度　佐世保道路　相浦川橋（鋼上部工）工事</t>
  </si>
  <si>
    <t>令和３年度　鹿児島高速道路事務所管内橋梁耐震補強工事（その１）</t>
  </si>
  <si>
    <t>九州支社</t>
    <phoneticPr fontId="17"/>
  </si>
  <si>
    <t>トンネル非常用設備工事</t>
    <phoneticPr fontId="17"/>
  </si>
  <si>
    <t>令和２年度　九州自動車道　肥後トンネル他１３箇所非常用設備更新工事</t>
    <phoneticPr fontId="17"/>
  </si>
  <si>
    <t>熊本県八代市～熊本県人吉市　他</t>
    <phoneticPr fontId="17"/>
  </si>
  <si>
    <t>約２６か月</t>
    <phoneticPr fontId="17"/>
  </si>
  <si>
    <t>①水噴霧自動弁（格納箱）　約７０基、水噴霧配管　約７０系統、消火栓　約１６０基、避難連絡坑扉分解整備　約１０面（ＴＮ延長　約６．５ｋｍ）
②消火栓　約２０基（ＴＮ延長　約１ｋｍ）
③消火栓　約２０基（ＴＮ延長　約２ｋｍ）
④消火栓　約１０基、避難連絡坑扉分解整備　２面（ＴＮ延長　約２ｋｍ）
⑤消火器箱　約１０基（ＴＮ延長　約１ｋｍ）
⑥消火器箱　２基（ＴＮ延長　約０．２ｋｍ）
⑦消火器箱　１基、ハンドホール蓋　約２０箇所（ＴＮ延長　約０．５ｋｍ）
⑧ハンドホール蓋　約３０箇所（ＴＮ延長　約１ｋｍ）
⑨ハンドホール蓋　約２０箇所（ＴＮ延長　約０．５ｋｍ）
⑩消火器箱　約２０基（ＴＮ延長　約０．５ｋｍ）
⑪消火器箱　約１０基（ＴＮ延長　約０．５ｋｍ）
⑫消火器箱　１基（ＴＮ延長　約０．１ｋｍ）
⑬消火栓　新設　約２０基、屋外給水栓　新設　２基、防災受信盤更新　１面
（ＴＮ延長　約１．０ｋｍ）
⑭押ボタン式通報装置　新設　６基、防災受信盤新設　１面（ＴＮ延長　約０．２ｋｍ）</t>
    <phoneticPr fontId="17"/>
  </si>
  <si>
    <t>フレックス方式
週休２日〈受注者希望方式〉</t>
    <phoneticPr fontId="17"/>
  </si>
  <si>
    <t>７億円以上１３億円未満程度</t>
    <phoneticPr fontId="17"/>
  </si>
  <si>
    <t>令和３年度　九州自動車道　福岡ＩＣ～八女ＩＣ間道路情報板設備更新工事</t>
    <phoneticPr fontId="17"/>
  </si>
  <si>
    <t>福岡市～福岡県八女市</t>
    <phoneticPr fontId="17"/>
  </si>
  <si>
    <t>約２４か月</t>
    <phoneticPr fontId="17"/>
  </si>
  <si>
    <t>可変式道路情報板　約７０面
可変式速度規制標識　約１０基</t>
    <phoneticPr fontId="17"/>
  </si>
  <si>
    <t>１３億円以上ＷＴＯ基準価格未満</t>
    <phoneticPr fontId="17"/>
  </si>
  <si>
    <t>令和３年度　指宿有料道路　山田ＩＣＥＴＣ設備工事</t>
    <phoneticPr fontId="17"/>
  </si>
  <si>
    <t>鹿児島県鹿児島市田上～鹿児島県鹿児島市中山町</t>
    <phoneticPr fontId="17"/>
  </si>
  <si>
    <t>約１１か月</t>
    <phoneticPr fontId="17"/>
  </si>
  <si>
    <t>指宿有料道路　山田ＩＣ　料金所　１箇所</t>
    <phoneticPr fontId="17"/>
  </si>
  <si>
    <t>令和３年度　沖縄自動車道（特定更新等）　西原ＩＣ～石川ＩＣ間のり面補強工事</t>
  </si>
  <si>
    <t>令和３年度　沖縄自動車道　沖縄高速道路事務所管内南地区橋梁耐震補強工事（その２）</t>
  </si>
  <si>
    <t>九州支社</t>
    <phoneticPr fontId="17"/>
  </si>
  <si>
    <t>随意契約方式等</t>
    <phoneticPr fontId="17"/>
  </si>
  <si>
    <t>道路保全施設工事</t>
    <phoneticPr fontId="17"/>
  </si>
  <si>
    <t>令和３年度　沖縄地区　機械・電気施設保全工事</t>
    <phoneticPr fontId="17"/>
  </si>
  <si>
    <t>沖縄県那覇市～沖縄県名護市</t>
    <phoneticPr fontId="17"/>
  </si>
  <si>
    <t>約１２か月</t>
    <phoneticPr fontId="17"/>
  </si>
  <si>
    <t>建物補修　約１０件、設備補修　約５０件、事故復旧工事　約５件</t>
    <phoneticPr fontId="17"/>
  </si>
  <si>
    <t>第４／四半期</t>
    <phoneticPr fontId="17"/>
  </si>
  <si>
    <t>第４／四半期</t>
    <phoneticPr fontId="17"/>
  </si>
  <si>
    <t>－</t>
    <phoneticPr fontId="17"/>
  </si>
  <si>
    <t>九州支社</t>
    <phoneticPr fontId="17"/>
  </si>
  <si>
    <t>道路保全施設工事</t>
    <phoneticPr fontId="17"/>
  </si>
  <si>
    <t>令和３年度　九州地区　建築・通信施設保全工事</t>
    <phoneticPr fontId="17"/>
  </si>
  <si>
    <t>山口県下関市～鹿児島県鹿児島市　他</t>
    <phoneticPr fontId="17"/>
  </si>
  <si>
    <t>約１２か月</t>
    <phoneticPr fontId="17"/>
  </si>
  <si>
    <t>建物補修　約１００件、設備補修　約２００件、事故復旧工事　約５０件</t>
    <phoneticPr fontId="17"/>
  </si>
  <si>
    <t>第４／四半期</t>
    <phoneticPr fontId="17"/>
  </si>
  <si>
    <t>第４／四半期</t>
    <phoneticPr fontId="17"/>
  </si>
  <si>
    <t>－</t>
    <phoneticPr fontId="17"/>
  </si>
  <si>
    <t>－</t>
    <phoneticPr fontId="5"/>
  </si>
  <si>
    <t>九州支社</t>
    <phoneticPr fontId="17"/>
  </si>
  <si>
    <t>道路保全施設工事</t>
    <phoneticPr fontId="17"/>
  </si>
  <si>
    <t>令和３年度　九州南部地区　機械・電気施設保全工事</t>
    <phoneticPr fontId="17"/>
  </si>
  <si>
    <t>福岡県みやま市～鹿児島県鹿児島市　他</t>
    <phoneticPr fontId="17"/>
  </si>
  <si>
    <t>約１２か月</t>
    <phoneticPr fontId="17"/>
  </si>
  <si>
    <t>設備補修　約１００件、事故復旧工事　約１０件</t>
    <phoneticPr fontId="17"/>
  </si>
  <si>
    <t>－</t>
    <phoneticPr fontId="17"/>
  </si>
  <si>
    <t>随意契約方式等</t>
    <phoneticPr fontId="17"/>
  </si>
  <si>
    <t>道路保全施設工事</t>
    <phoneticPr fontId="17"/>
  </si>
  <si>
    <t>令和３年度　九州北部地区　機械・電気施設保全工事</t>
    <phoneticPr fontId="17"/>
  </si>
  <si>
    <t>山口県下関市～福岡県みやま市　他</t>
    <phoneticPr fontId="17"/>
  </si>
  <si>
    <t>設備補修　約２００件、事故復旧工事　約３０件</t>
    <phoneticPr fontId="17"/>
  </si>
  <si>
    <t>第４／四半期</t>
    <phoneticPr fontId="17"/>
  </si>
  <si>
    <t>－</t>
    <phoneticPr fontId="17"/>
  </si>
  <si>
    <t>九州支社</t>
    <phoneticPr fontId="17"/>
  </si>
  <si>
    <t>条件付一般競争入札方式</t>
    <phoneticPr fontId="17"/>
  </si>
  <si>
    <t>北九州高速道路事務所</t>
    <phoneticPr fontId="17"/>
  </si>
  <si>
    <t>建築工事</t>
    <phoneticPr fontId="17"/>
  </si>
  <si>
    <t>令和２年度　東九州自動車道　光国トンネル主水槽新築工事</t>
    <phoneticPr fontId="17"/>
  </si>
  <si>
    <t>福岡県京都郡苅田町～福岡県行橋市</t>
    <phoneticPr fontId="17"/>
  </si>
  <si>
    <t>約７か月</t>
    <phoneticPr fontId="17"/>
  </si>
  <si>
    <t>主水槽　新築　ＦＲＰ製　約６０ｔ
ポンプ室　新築　Ｓ造　約３０ｍ２</t>
    <phoneticPr fontId="17"/>
  </si>
  <si>
    <t>第３／四半期</t>
    <phoneticPr fontId="17"/>
  </si>
  <si>
    <t>任意着手方式</t>
    <phoneticPr fontId="17"/>
  </si>
  <si>
    <t>０．３億円以上１億円未満程度</t>
    <phoneticPr fontId="17"/>
  </si>
  <si>
    <t>久留米高速道路事務所</t>
  </si>
  <si>
    <t>令和２年度　九州自動車道　味坂スマートインターチェンジ付替工事</t>
  </si>
  <si>
    <t>福岡県小郡市～佐賀県鳥栖市</t>
  </si>
  <si>
    <t>約７か月</t>
  </si>
  <si>
    <t>切盛土量　約１万ｍ３、付替道路　約０．２ｋｍ</t>
  </si>
  <si>
    <t>－</t>
    <phoneticPr fontId="5"/>
  </si>
  <si>
    <t>土木工事</t>
    <rPh sb="2" eb="4">
      <t>コウジ</t>
    </rPh>
    <phoneticPr fontId="1"/>
  </si>
  <si>
    <t>九州自動車道　益城熊本空港ＩＣ他３箇所料金所地下通路設置工事</t>
    <phoneticPr fontId="7"/>
  </si>
  <si>
    <t>熊本市～熊本県人吉市</t>
    <rPh sb="0" eb="2">
      <t>クマモト</t>
    </rPh>
    <rPh sb="2" eb="3">
      <t>シ</t>
    </rPh>
    <rPh sb="4" eb="7">
      <t>クマモトケン</t>
    </rPh>
    <rPh sb="7" eb="9">
      <t>ヒトヨシ</t>
    </rPh>
    <rPh sb="9" eb="10">
      <t>シ</t>
    </rPh>
    <phoneticPr fontId="7"/>
  </si>
  <si>
    <t>約１６か月</t>
    <rPh sb="0" eb="1">
      <t>ヤク</t>
    </rPh>
    <phoneticPr fontId="7"/>
  </si>
  <si>
    <t>Ｃ－Ｂｏｘ延伸工　４．２ｍ（益城熊本空港IC1ヵ所）
階段工・上屋工（熊本IC1基・益城熊本空港IC5基・八代IC2基・人吉IC1基）</t>
    <phoneticPr fontId="7"/>
  </si>
  <si>
    <t>佐賀高速道路事務所</t>
    <phoneticPr fontId="17"/>
  </si>
  <si>
    <t>受配電設備工事</t>
    <phoneticPr fontId="17"/>
  </si>
  <si>
    <t>令和３年度　佐賀高速道路事務所管内　受配電設備更新工事</t>
    <phoneticPr fontId="17"/>
  </si>
  <si>
    <t>佐賀県神埼郡吉野ヶ里町～佐賀県多久市</t>
    <phoneticPr fontId="17"/>
  </si>
  <si>
    <t>受配電更新　ＩＣ　高圧　２箇所</t>
    <phoneticPr fontId="17"/>
  </si>
  <si>
    <t>令和３年度
第１／四半期</t>
    <phoneticPr fontId="17"/>
  </si>
  <si>
    <t>任意着手方式</t>
    <phoneticPr fontId="17"/>
  </si>
  <si>
    <t>１億円以上７億円未満程度</t>
    <phoneticPr fontId="17"/>
  </si>
  <si>
    <t>令和２年度　東九州自動車道　妙見工事</t>
    <phoneticPr fontId="5"/>
  </si>
  <si>
    <t>大分県宇佐市</t>
    <phoneticPr fontId="5"/>
  </si>
  <si>
    <t>約４か月</t>
    <phoneticPr fontId="5"/>
  </si>
  <si>
    <t>延長　約０．５ｋｍ、ヤード整備　１式</t>
  </si>
  <si>
    <t>条件付一般競争入札方式</t>
    <phoneticPr fontId="17"/>
  </si>
  <si>
    <t>継続契約方式</t>
    <phoneticPr fontId="17"/>
  </si>
  <si>
    <t>沖縄高速道路事務所</t>
    <phoneticPr fontId="17"/>
  </si>
  <si>
    <t>建築工事</t>
    <phoneticPr fontId="17"/>
  </si>
  <si>
    <t>令和２年度　沖縄自動車道　石川ＩＣ～宜野座ＩＣ間トールゲート改築工事（その１）</t>
    <phoneticPr fontId="17"/>
  </si>
  <si>
    <t>沖縄県国頭郡金武町</t>
    <phoneticPr fontId="17"/>
  </si>
  <si>
    <t>約１０か月</t>
    <phoneticPr fontId="17"/>
  </si>
  <si>
    <t>トールゲート解体　　ＰＣ造　　約２００ｍ２（付帯する電気設備を含む）
トールゲート新築　　Ｓ造　　約２００ｍ２（付帯する電気設備を含む）</t>
    <phoneticPr fontId="17"/>
  </si>
  <si>
    <t>第３／四半期</t>
    <phoneticPr fontId="17"/>
  </si>
  <si>
    <t>任意着手方式</t>
    <phoneticPr fontId="17"/>
  </si>
  <si>
    <t>１億円以上２億円未満程度</t>
    <phoneticPr fontId="17"/>
  </si>
  <si>
    <t>指名競争入札方式</t>
  </si>
  <si>
    <t>令和２年度　広島高速道路事務所管内　受配電自家発電設備更新工事</t>
  </si>
  <si>
    <t>広島市～広島県廿日市市　他</t>
  </si>
  <si>
    <t>①ＩＣ受配電設備　高圧　更新　３箇所
②ＩＣ自家発電設備　高圧　更新　３箇所
③ＴＮ受配電設備　高圧　更新　１箇所
④ＴＮ自家発電設備　高圧　更新　１箇所</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</si>
</sst>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quot;時&quot;&quot;点&quot;"/>
    <numFmt numFmtId="177" formatCode="[$-411]ggge&quot;年&quot;m&quot;月&quot;d&quot;日&quot;;@"/>
  </numFmts>
  <fonts count="18" x14ac:knownFonts="1">
    <font>
      <sz val="11"/>
      <name val="ＭＳ Ｐゴシック"/>
      <family val="3"/>
      <charset val="128"/>
    </font>
    <font>
      <sz val="11"/>
      <color theme="1"/>
      <name val="ＭＳ Ｐゴシック"/>
      <family val="2"/>
      <charset val="128"/>
      <scheme val="minor"/>
    </font>
    <font>
      <sz val="11"/>
      <color indexed="8"/>
      <name val="ＭＳ Ｐゴシック"/>
      <family val="3"/>
      <charset val="128"/>
    </font>
    <font>
      <sz val="12"/>
      <name val="ＭＳ Ｐゴシック"/>
      <family val="3"/>
      <charset val="128"/>
    </font>
    <font>
      <sz val="6"/>
      <name val="ＭＳ Ｐゴシック"/>
      <family val="2"/>
      <charset val="128"/>
      <scheme val="minor"/>
    </font>
    <font>
      <sz val="11"/>
      <name val="ＭＳ Ｐゴシック"/>
      <family val="3"/>
      <charset val="128"/>
    </font>
    <font>
      <sz val="12"/>
      <color rgb="FFFF0000"/>
      <name val="ＭＳ Ｐゴシック"/>
      <family val="3"/>
      <charset val="128"/>
    </font>
    <font>
      <sz val="6"/>
      <name val="ＭＳ Ｐゴシック"/>
      <family val="3"/>
      <charset val="128"/>
    </font>
    <font>
      <sz val="9"/>
      <name val="ＭＳ Ｐゴシック"/>
      <family val="3"/>
      <charset val="128"/>
    </font>
    <font>
      <b/>
      <sz val="14"/>
      <name val="ＭＳ Ｐゴシック"/>
      <family val="3"/>
      <charset val="128"/>
    </font>
    <font>
      <sz val="20"/>
      <name val="ＭＳ Ｐゴシック"/>
      <family val="3"/>
      <charset val="128"/>
    </font>
    <font>
      <sz val="10"/>
      <color theme="1"/>
      <name val="ＭＳ Ｐゴシック"/>
      <family val="3"/>
      <charset val="128"/>
    </font>
    <font>
      <strike/>
      <sz val="10"/>
      <color theme="1"/>
      <name val="ＭＳ Ｐゴシック"/>
      <family val="3"/>
      <charset val="128"/>
    </font>
    <font>
      <sz val="9"/>
      <color theme="1"/>
      <name val="ＭＳ Ｐゴシック"/>
      <family val="3"/>
      <charset val="128"/>
      <scheme val="major"/>
    </font>
    <font>
      <sz val="9"/>
      <name val="ＭＳ Ｐゴシック"/>
      <family val="3"/>
      <charset val="128"/>
      <scheme val="major"/>
    </font>
    <font>
      <sz val="9"/>
      <name val="ＭＳ Ｐゴシック"/>
      <family val="3"/>
      <charset val="128"/>
      <scheme val="minor"/>
    </font>
    <font>
      <sz val="11"/>
      <color theme="1"/>
      <name val="ＭＳ Ｐゴシック"/>
      <family val="2"/>
      <charset val="128"/>
    </font>
    <font>
      <sz val="6"/>
      <name val="ＭＳ Ｐゴシック"/>
      <family val="3"/>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2" fillId="0" borderId="0"/>
    <xf numFmtId="0" fontId="5" fillId="0" borderId="0"/>
    <xf numFmtId="0" fontId="2" fillId="0" borderId="0"/>
    <xf numFmtId="0" fontId="5" fillId="0" borderId="0"/>
  </cellStyleXfs>
  <cellXfs count="44">
    <xf numFmtId="0" fontId="0" fillId="0" borderId="0" xfId="0"/>
    <xf numFmtId="0" fontId="3" fillId="0" borderId="0" xfId="1" applyFont="1" applyFill="1" applyAlignment="1">
      <alignment horizontal="center" vertical="center"/>
    </xf>
    <xf numFmtId="0" fontId="3" fillId="0" borderId="0" xfId="1" applyFont="1" applyFill="1" applyAlignment="1">
      <alignment vertical="center"/>
    </xf>
    <xf numFmtId="0" fontId="3" fillId="0" borderId="0" xfId="1" applyFont="1" applyFill="1" applyAlignment="1">
      <alignment vertical="center" shrinkToFit="1"/>
    </xf>
    <xf numFmtId="0" fontId="3" fillId="0" borderId="0" xfId="1" applyFont="1" applyFill="1" applyAlignment="1">
      <alignment horizontal="left" vertical="center" wrapText="1" shrinkToFit="1"/>
    </xf>
    <xf numFmtId="0" fontId="3" fillId="0" borderId="0" xfId="1" applyFont="1" applyFill="1" applyAlignment="1">
      <alignment vertical="center" wrapText="1" shrinkToFit="1"/>
    </xf>
    <xf numFmtId="176" fontId="3" fillId="0" borderId="0" xfId="0" applyNumberFormat="1" applyFont="1" applyFill="1" applyBorder="1" applyAlignment="1">
      <alignment horizontal="right" vertical="center"/>
    </xf>
    <xf numFmtId="177" fontId="3" fillId="0" borderId="0" xfId="0" applyNumberFormat="1" applyFont="1" applyFill="1" applyBorder="1" applyAlignment="1">
      <alignment horizontal="right" vertical="center" wrapText="1"/>
    </xf>
    <xf numFmtId="0" fontId="8" fillId="0" borderId="0" xfId="1" applyFont="1" applyFill="1" applyAlignment="1">
      <alignment vertical="center"/>
    </xf>
    <xf numFmtId="0" fontId="9" fillId="0" borderId="0" xfId="1" applyFont="1" applyFill="1" applyAlignment="1">
      <alignment vertical="center"/>
    </xf>
    <xf numFmtId="0" fontId="3" fillId="0" borderId="0" xfId="1" applyFont="1" applyFill="1" applyAlignment="1">
      <alignment horizontal="center" vertical="center" shrinkToFit="1"/>
    </xf>
    <xf numFmtId="0" fontId="3" fillId="0" borderId="0" xfId="1" applyFont="1" applyFill="1" applyAlignment="1">
      <alignment horizontal="right" vertical="center"/>
    </xf>
    <xf numFmtId="0" fontId="3" fillId="0" borderId="0" xfId="1" applyFont="1" applyFill="1" applyAlignment="1">
      <alignment horizontal="center" vertical="center" wrapText="1" shrinkToFit="1"/>
    </xf>
    <xf numFmtId="0" fontId="3" fillId="0" borderId="0" xfId="1" applyFont="1" applyFill="1" applyAlignment="1">
      <alignment horizontal="left" vertical="center" indent="1"/>
    </xf>
    <xf numFmtId="0" fontId="3" fillId="0" borderId="0" xfId="1" applyFont="1" applyFill="1" applyAlignment="1">
      <alignment vertical="center" wrapText="1"/>
    </xf>
    <xf numFmtId="0" fontId="11" fillId="0" borderId="1" xfId="1" applyFont="1" applyFill="1" applyBorder="1" applyAlignment="1">
      <alignment horizontal="center" vertical="center"/>
    </xf>
    <xf numFmtId="0" fontId="11" fillId="0" borderId="1" xfId="1" applyFont="1" applyFill="1" applyBorder="1" applyAlignment="1">
      <alignment horizontal="center" vertical="center" shrinkToFit="1"/>
    </xf>
    <xf numFmtId="0" fontId="11" fillId="0" borderId="1" xfId="1" applyFont="1" applyFill="1" applyBorder="1" applyAlignment="1">
      <alignment horizontal="center" vertical="center" wrapText="1" shrinkToFit="1"/>
    </xf>
    <xf numFmtId="0" fontId="11" fillId="0" borderId="0" xfId="1" applyFont="1" applyFill="1" applyAlignment="1">
      <alignment vertical="center"/>
    </xf>
    <xf numFmtId="0" fontId="13" fillId="0" borderId="1" xfId="1" applyFont="1" applyFill="1" applyBorder="1" applyAlignment="1">
      <alignment horizontal="center" vertical="center" wrapText="1"/>
    </xf>
    <xf numFmtId="0" fontId="13" fillId="0" borderId="1" xfId="2" applyFont="1" applyFill="1" applyBorder="1" applyAlignment="1">
      <alignment horizontal="left" vertical="center" wrapText="1"/>
    </xf>
    <xf numFmtId="0" fontId="13" fillId="0" borderId="1" xfId="2" applyFont="1" applyFill="1" applyBorder="1" applyAlignment="1">
      <alignment horizontal="center" vertical="center" wrapText="1"/>
    </xf>
    <xf numFmtId="0" fontId="13" fillId="0" borderId="1" xfId="2" applyFont="1" applyFill="1" applyBorder="1" applyAlignment="1">
      <alignment horizontal="right" vertical="center" wrapText="1"/>
    </xf>
    <xf numFmtId="0" fontId="14" fillId="0" borderId="1" xfId="1" applyFont="1" applyFill="1" applyBorder="1" applyAlignment="1">
      <alignment horizontal="center" vertical="center" wrapText="1"/>
    </xf>
    <xf numFmtId="0" fontId="14" fillId="0" borderId="1" xfId="1" applyFont="1" applyFill="1" applyBorder="1" applyAlignment="1">
      <alignment horizontal="center" vertical="center"/>
    </xf>
    <xf numFmtId="0" fontId="14" fillId="0" borderId="0" xfId="1" applyFont="1" applyFill="1" applyAlignment="1">
      <alignment vertical="center"/>
    </xf>
    <xf numFmtId="0" fontId="15" fillId="0" borderId="0" xfId="1" applyFont="1" applyFill="1" applyAlignment="1">
      <alignment vertical="center"/>
    </xf>
    <xf numFmtId="0" fontId="14" fillId="0" borderId="1" xfId="2" applyFont="1" applyFill="1" applyBorder="1" applyAlignment="1">
      <alignment horizontal="left" vertical="center" wrapText="1"/>
    </xf>
    <xf numFmtId="0" fontId="14" fillId="0" borderId="1" xfId="1" applyFont="1" applyFill="1" applyBorder="1" applyAlignment="1">
      <alignment horizontal="left" vertical="center" wrapText="1"/>
    </xf>
    <xf numFmtId="0" fontId="14" fillId="0" borderId="1" xfId="3" applyFont="1" applyFill="1" applyBorder="1" applyAlignment="1">
      <alignment horizontal="left" vertical="center" wrapText="1" shrinkToFit="1"/>
    </xf>
    <xf numFmtId="0" fontId="14" fillId="0" borderId="1" xfId="4" applyFont="1" applyFill="1" applyBorder="1" applyAlignment="1">
      <alignment vertical="center" wrapText="1"/>
    </xf>
    <xf numFmtId="0" fontId="14" fillId="0" borderId="1" xfId="1" applyFont="1" applyFill="1" applyBorder="1" applyAlignment="1">
      <alignment horizontal="right" vertical="center" wrapText="1"/>
    </xf>
    <xf numFmtId="0" fontId="14" fillId="0" borderId="1" xfId="0" applyFont="1" applyFill="1" applyBorder="1" applyAlignment="1">
      <alignment horizontal="center" vertical="center" wrapText="1"/>
    </xf>
    <xf numFmtId="0" fontId="14" fillId="0" borderId="1" xfId="1" applyFont="1" applyFill="1" applyBorder="1" applyAlignment="1">
      <alignment horizontal="center" vertical="center" wrapText="1" shrinkToFit="1"/>
    </xf>
    <xf numFmtId="0" fontId="14" fillId="0" borderId="0" xfId="1" applyFont="1" applyFill="1" applyAlignment="1">
      <alignment horizontal="center" vertical="center"/>
    </xf>
    <xf numFmtId="0" fontId="14" fillId="0" borderId="0" xfId="1" applyFont="1" applyFill="1" applyAlignment="1">
      <alignment vertical="center" shrinkToFit="1"/>
    </xf>
    <xf numFmtId="0" fontId="14" fillId="0" borderId="0" xfId="1" applyFont="1" applyFill="1" applyAlignment="1">
      <alignment horizontal="left" vertical="center" wrapText="1" shrinkToFit="1"/>
    </xf>
    <xf numFmtId="0" fontId="14" fillId="0" borderId="0" xfId="1" applyFont="1" applyFill="1" applyAlignment="1">
      <alignment vertical="center" wrapText="1" shrinkToFit="1"/>
    </xf>
    <xf numFmtId="0" fontId="14" fillId="0" borderId="0" xfId="1" applyFont="1" applyFill="1" applyAlignment="1">
      <alignment horizontal="center" vertical="center" shrinkToFit="1"/>
    </xf>
    <xf numFmtId="0" fontId="8" fillId="0" borderId="0" xfId="1" applyFont="1" applyFill="1" applyAlignment="1">
      <alignment horizontal="center" vertical="center"/>
    </xf>
    <xf numFmtId="0" fontId="8" fillId="0" borderId="0" xfId="1" applyFont="1" applyFill="1" applyAlignment="1">
      <alignment vertical="center" shrinkToFit="1"/>
    </xf>
    <xf numFmtId="0" fontId="8" fillId="0" borderId="0" xfId="1" applyFont="1" applyFill="1" applyAlignment="1">
      <alignment horizontal="left" vertical="center" wrapText="1" shrinkToFit="1"/>
    </xf>
    <xf numFmtId="0" fontId="8" fillId="0" borderId="0" xfId="1" applyFont="1" applyFill="1" applyAlignment="1">
      <alignment vertical="center" wrapText="1" shrinkToFit="1"/>
    </xf>
    <xf numFmtId="0" fontId="8" fillId="0" borderId="0" xfId="1" applyFont="1" applyFill="1" applyAlignment="1">
      <alignment horizontal="center" vertical="center" shrinkToFit="1"/>
    </xf>
  </cellXfs>
  <cellStyles count="5">
    <cellStyle name="標準" xfId="0" builtinId="0"/>
    <cellStyle name="標準 2" xfId="4"/>
    <cellStyle name="標準 3" xfId="2"/>
    <cellStyle name="標準_【070314】Ｈ19年度発注状況調書" xfId="3"/>
    <cellStyle name="標準_051104【最終】工事等一覧"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7716SP01\NET&#26045;&#20445;&#35506;\&#65320;13&#22806;&#37096;&#20445;&#26377;&#21270;&#35336;&#30011;&#35211;&#30452;&#12375;&#65288;&#38306;&#35199;&#12398;&#12415;&#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310000fl001\&#39640;&#36895;&#36947;&#36335;&#20107;&#26989;&#26412;&#37096;&#12539;&#24314;&#35373;&#20107;&#26989;&#37096;\Book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6318SP01\NET&#24314;&#19968;&#35506;\&#20107;&#26989;&#36027;&#24037;&#31243;&#34920;(&#37089;&#23665;&#123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510svvfs001\&#37325;&#35201;\&#36001;&#21209;&#37096;\&#22865;&#32004;&#23529;&#26619;&#35506;&#20849;&#36890;\2_03_&#22865;&#32004;&#24773;&#22577;&#20844;&#34920;\01_&#30330;&#27880;&#35211;&#36890;&#12375;\R2&#24180;&#24230;-4%2010&#26376;&#26399;\&#37325;_&#9312;R2.10&#26376;&#20844;&#34920;&#29992;_&#24037;&#20107;&#12539;&#35519;&#26619;&#31561;&#30330;&#27880;&#35519;&#26360;&#12539;&#22522;&#30990;&#12487;&#12540;&#12479;&#65288;7&#26376;&#20844;&#34920;&#23550;&#35937;&#20998;&#65289;&#20316;&#26989;&#29992;&#8251;&#23665;&#2390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510svvfs001\&#37325;&#35201;\&#36001;&#21209;&#37096;\&#22865;&#32004;&#23529;&#26619;&#35506;&#20849;&#36890;\2_03_&#22865;&#32004;&#24773;&#22577;&#20844;&#34920;\01_&#30330;&#27880;&#35211;&#36890;&#12375;\R2&#24180;&#24230;-4%2010&#26376;&#26399;\&#65335;&#65349;&#65346;&#12469;&#12452;&#12488;&#25522;&#36617;&#12487;&#12540;&#12479;&#65288;&#20462;&#27491;&#65289;\&#27770;&#35009;&#29992;\&#37325;_&#9312;R2.10&#26376;&#20844;&#34920;&#29992;_&#24037;&#20107;&#12539;&#35519;&#26619;&#31561;&#30330;&#27880;&#35519;&#26360;&#12539;&#22522;&#30990;&#12487;&#12540;&#12479;_1105&#27770;&#35009;&#26178;&#2885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維持作業車"/>
      <sheetName val="標識車"/>
      <sheetName val="標識車 (2)"/>
      <sheetName val="路面清掃車"/>
      <sheetName val="高所作業車"/>
      <sheetName val="リフト車"/>
      <sheetName val="標識車_(2)"/>
      <sheetName val="様式-2"/>
      <sheetName val="リスト"/>
      <sheetName val="KPList"/>
      <sheetName val="JF台数"/>
      <sheetName val="プラウ選択"/>
      <sheetName val="格"/>
      <sheetName val="★コード表"/>
      <sheetName val="ｺｰﾄﾞ表"/>
      <sheetName val="入力データ"/>
      <sheetName val="入力注意事項"/>
      <sheetName val="入力規則"/>
      <sheetName val="ﾘｽﾄ表"/>
      <sheetName val="DataList"/>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REF"/>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小野～三春"/>
      <sheetName val="12次五計"/>
      <sheetName val="事業費工程表(郡山」"/>
      <sheetName val="JF台数"/>
      <sheetName val="見積り請求  "/>
      <sheetName val="入力規則"/>
      <sheetName val="Sheet4"/>
      <sheetName val="入力規則（触らない）"/>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
      <sheetName val="【記載例】調査等基礎データ"/>
      <sheetName val="工事場所"/>
      <sheetName val="工事基礎データ_見消"/>
      <sheetName val="工事基礎データ_溶込"/>
      <sheetName val="工事基礎データ_対比用"/>
      <sheetName val="調査等基礎データ_見消"/>
      <sheetName val="調査等基礎データ_溶込"/>
      <sheetName val="調査等基礎データ_対比用"/>
      <sheetName val="入札公告済みリストはコレ⇒"/>
      <sheetName val="工事_0929時点入札公告済"/>
      <sheetName val="調査等_0929時点入札公告済"/>
    </sheetNames>
    <sheetDataSet>
      <sheetData sheetId="0">
        <row r="3">
          <cell r="A3" t="str">
            <v>本社</v>
          </cell>
          <cell r="D3" t="str">
            <v>令和元年度
第２／四半期</v>
          </cell>
          <cell r="E3">
            <v>1</v>
          </cell>
          <cell r="F3" t="str">
            <v>○</v>
          </cell>
          <cell r="G3" t="str">
            <v>第１／四半期</v>
          </cell>
          <cell r="I3" t="str">
            <v>建設（土木）</v>
          </cell>
          <cell r="K3" t="str">
            <v>特命</v>
          </cell>
          <cell r="L3" t="str">
            <v>一般競争入札方式</v>
          </cell>
          <cell r="N3" t="str">
            <v>土木工事</v>
          </cell>
          <cell r="P3" t="str">
            <v>－</v>
          </cell>
          <cell r="Q3" t="str">
            <v>－</v>
          </cell>
          <cell r="R3" t="str">
            <v>公募型競争入札方式</v>
          </cell>
          <cell r="T3" t="str">
            <v>測量一般</v>
          </cell>
          <cell r="V3" t="str">
            <v>－</v>
          </cell>
        </row>
        <row r="4">
          <cell r="A4" t="str">
            <v>関西支社</v>
          </cell>
          <cell r="D4" t="str">
            <v>令和元年度
第３／四半期</v>
          </cell>
          <cell r="E4">
            <v>2</v>
          </cell>
          <cell r="F4" t="str">
            <v>○</v>
          </cell>
          <cell r="G4" t="str">
            <v>第２／四半期</v>
          </cell>
          <cell r="I4" t="str">
            <v>建設（施設）</v>
          </cell>
          <cell r="K4" t="str">
            <v>見積</v>
          </cell>
          <cell r="L4" t="str">
            <v>条件付一般競争入札方式</v>
          </cell>
          <cell r="N4" t="str">
            <v>土木補修工事</v>
          </cell>
          <cell r="P4" t="str">
            <v>継続契約方式</v>
          </cell>
          <cell r="Q4" t="str">
            <v>ＩＣＴ活用工事</v>
          </cell>
          <cell r="R4" t="str">
            <v>簡易公募型競争入札方式</v>
          </cell>
          <cell r="T4" t="str">
            <v>航空測量</v>
          </cell>
          <cell r="V4" t="str">
            <v>設計業務
（総合技術監理型）</v>
          </cell>
        </row>
        <row r="5">
          <cell r="A5" t="str">
            <v>中国支社</v>
          </cell>
          <cell r="D5" t="str">
            <v>令和元年度
第４／四半期</v>
          </cell>
          <cell r="E5">
            <v>3</v>
          </cell>
          <cell r="F5" t="str">
            <v>○</v>
          </cell>
          <cell r="G5" t="str">
            <v>第３／四半期</v>
          </cell>
          <cell r="I5" t="str">
            <v>保全（土木）</v>
          </cell>
          <cell r="L5" t="str">
            <v>随意契約方式等</v>
          </cell>
          <cell r="N5" t="str">
            <v>舗装工事</v>
          </cell>
          <cell r="P5" t="str">
            <v>技術提案・交渉方式
（設計交渉・施工タイプ）</v>
          </cell>
          <cell r="Q5" t="str">
            <v>任意着手方式</v>
          </cell>
          <cell r="R5" t="str">
            <v>公募型プロポーザル方式</v>
          </cell>
          <cell r="T5" t="str">
            <v>地質・土質調査</v>
          </cell>
        </row>
        <row r="6">
          <cell r="A6" t="str">
            <v>四国支社</v>
          </cell>
          <cell r="D6" t="str">
            <v>第１／四半期</v>
          </cell>
          <cell r="E6">
            <v>4</v>
          </cell>
          <cell r="F6" t="str">
            <v>○</v>
          </cell>
          <cell r="G6" t="str">
            <v>第４／四半期</v>
          </cell>
          <cell r="I6" t="str">
            <v>保全（改築）</v>
          </cell>
          <cell r="L6" t="str">
            <v>指名競争入札方式</v>
          </cell>
          <cell r="N6" t="str">
            <v>ＰＣ橋上部工工事</v>
          </cell>
          <cell r="P6" t="str">
            <v>技術選抜見積方式</v>
          </cell>
          <cell r="Q6" t="str">
            <v>フレックス方式
週休２日〈受注者希望方式〉</v>
          </cell>
          <cell r="R6" t="str">
            <v>簡易公募型プロポーザル方式</v>
          </cell>
          <cell r="T6" t="str">
            <v>環境調査</v>
          </cell>
        </row>
        <row r="7">
          <cell r="A7" t="str">
            <v>九州支社</v>
          </cell>
          <cell r="D7" t="str">
            <v>第２／四半期</v>
          </cell>
          <cell r="E7">
            <v>5</v>
          </cell>
          <cell r="F7" t="str">
            <v>○</v>
          </cell>
          <cell r="G7" t="str">
            <v>令和３年度
第１／四半期</v>
          </cell>
          <cell r="I7" t="str">
            <v>保全（施設）</v>
          </cell>
          <cell r="N7" t="str">
            <v>鋼橋上部工工事</v>
          </cell>
          <cell r="Q7" t="str">
            <v>週休２日〈発注者指定方式〉</v>
          </cell>
          <cell r="T7" t="str">
            <v>交通量調査・解析</v>
          </cell>
        </row>
        <row r="8">
          <cell r="D8" t="str">
            <v>第３／四半期</v>
          </cell>
          <cell r="E8">
            <v>6</v>
          </cell>
          <cell r="G8" t="str">
            <v>令和３年度
第２／四半期</v>
          </cell>
          <cell r="I8" t="str">
            <v>保全（管理）</v>
          </cell>
          <cell r="N8" t="str">
            <v>橋梁補修改築工事</v>
          </cell>
          <cell r="T8" t="str">
            <v>道路設計</v>
          </cell>
        </row>
        <row r="9">
          <cell r="D9" t="str">
            <v>第４／四半期</v>
          </cell>
          <cell r="E9">
            <v>7</v>
          </cell>
          <cell r="G9" t="str">
            <v>令和３年度
第３／四半期</v>
          </cell>
          <cell r="I9" t="str">
            <v>保全（料金）</v>
          </cell>
          <cell r="N9" t="str">
            <v>建築工事</v>
          </cell>
          <cell r="T9" t="str">
            <v>橋梁設計</v>
          </cell>
        </row>
        <row r="10">
          <cell r="D10" t="str">
            <v>令和３年度
第１／四半期</v>
          </cell>
          <cell r="E10">
            <v>8</v>
          </cell>
          <cell r="G10" t="str">
            <v>令和３年度
第４／四半期</v>
          </cell>
          <cell r="I10" t="str">
            <v>技術（施設（建））</v>
          </cell>
          <cell r="N10" t="str">
            <v>電気工事</v>
          </cell>
          <cell r="T10" t="str">
            <v>トンネル設計</v>
          </cell>
        </row>
        <row r="11">
          <cell r="D11" t="str">
            <v>令和３年度
第２／四半期</v>
          </cell>
          <cell r="E11">
            <v>9</v>
          </cell>
          <cell r="I11" t="str">
            <v>技術（施設（保））</v>
          </cell>
          <cell r="N11" t="str">
            <v>通信工事</v>
          </cell>
          <cell r="T11" t="str">
            <v>標識設計</v>
          </cell>
        </row>
        <row r="12">
          <cell r="I12" t="str">
            <v>総務</v>
          </cell>
          <cell r="N12" t="str">
            <v>管工事</v>
          </cell>
          <cell r="T12" t="str">
            <v>その他土木設計</v>
          </cell>
        </row>
        <row r="13">
          <cell r="I13" t="str">
            <v>労キャリ</v>
          </cell>
          <cell r="N13" t="str">
            <v>塗装工事</v>
          </cell>
          <cell r="T13" t="str">
            <v>建築設計</v>
          </cell>
        </row>
        <row r="14">
          <cell r="N14" t="str">
            <v>造園工事</v>
          </cell>
          <cell r="T14" t="str">
            <v>電気設備設計</v>
          </cell>
        </row>
        <row r="15">
          <cell r="N15" t="str">
            <v>道路付属物工事</v>
          </cell>
          <cell r="T15" t="str">
            <v>通信設備設計</v>
          </cell>
        </row>
        <row r="16">
          <cell r="N16" t="str">
            <v>トンネル非常用設備工事</v>
          </cell>
          <cell r="T16" t="str">
            <v>機械設備設計</v>
          </cell>
        </row>
        <row r="17">
          <cell r="N17" t="str">
            <v>受配電設備工事</v>
          </cell>
          <cell r="T17" t="str">
            <v>造園設計</v>
          </cell>
        </row>
        <row r="18">
          <cell r="N18" t="str">
            <v>遠方監視制御設備工事</v>
          </cell>
          <cell r="T18" t="str">
            <v>土木施工管理</v>
          </cell>
        </row>
        <row r="19">
          <cell r="N19" t="str">
            <v>伝送交換設備工事</v>
          </cell>
          <cell r="T19" t="str">
            <v>建築施工管理</v>
          </cell>
        </row>
        <row r="20">
          <cell r="N20" t="str">
            <v>交通情報設備工事</v>
          </cell>
          <cell r="T20" t="str">
            <v>設備施工管理</v>
          </cell>
        </row>
        <row r="21">
          <cell r="N21" t="str">
            <v>無線設備工事</v>
          </cell>
          <cell r="T21" t="str">
            <v>造園施工管理</v>
          </cell>
        </row>
        <row r="22">
          <cell r="N22" t="str">
            <v>トンネル換気設備工事</v>
          </cell>
          <cell r="T22" t="str">
            <v>土木保全点検</v>
          </cell>
        </row>
        <row r="23">
          <cell r="N23" t="str">
            <v>機械設備工事</v>
          </cell>
          <cell r="T23" t="str">
            <v>施設保全点検</v>
          </cell>
        </row>
        <row r="24">
          <cell r="N24" t="str">
            <v>道路保全土木工事</v>
          </cell>
          <cell r="T24" t="str">
            <v>権利調査</v>
          </cell>
        </row>
        <row r="25">
          <cell r="N25" t="str">
            <v>道路保全施設工事</v>
          </cell>
          <cell r="T25" t="str">
            <v>土地評価業務</v>
          </cell>
        </row>
        <row r="26">
          <cell r="T26" t="str">
            <v>物件等調査</v>
          </cell>
        </row>
        <row r="27">
          <cell r="T27" t="str">
            <v>事業損失関係調査</v>
          </cell>
        </row>
        <row r="28">
          <cell r="T28" t="str">
            <v>補償関連業務</v>
          </cell>
        </row>
        <row r="29">
          <cell r="T29" t="str">
            <v>電算業務</v>
          </cell>
        </row>
        <row r="30">
          <cell r="T30" t="str">
            <v>図面・調書作成</v>
          </cell>
        </row>
        <row r="31">
          <cell r="T31" t="str">
            <v>記録・資料作成</v>
          </cell>
        </row>
        <row r="32">
          <cell r="T32" t="str">
            <v>品質管理業務</v>
          </cell>
        </row>
        <row r="33">
          <cell r="T33" t="str">
            <v>維持修繕調査</v>
          </cell>
        </row>
        <row r="34">
          <cell r="T34" t="str">
            <v>気象関係調査</v>
          </cell>
        </row>
        <row r="35">
          <cell r="T35" t="str">
            <v>経済調査</v>
          </cell>
        </row>
        <row r="36">
          <cell r="T36" t="str">
            <v>関連公共事業・施設調査</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
      <sheetName val="工事基礎データ"/>
      <sheetName val="工事基礎データ_溶込"/>
      <sheetName val="工事基礎データ_見消"/>
      <sheetName val="工事基礎データ_比較用"/>
      <sheetName val="調査等基礎データ"/>
      <sheetName val="調査等基礎データ（溶込版）"/>
      <sheetName val="調査等基礎データ（見消版）"/>
      <sheetName val="調査等基礎データ_比較　用"/>
      <sheetName val="入札公告済みリストはコレ⇒"/>
      <sheetName val="工事_0629_9時_時点入札公告済"/>
      <sheetName val="調査等_0629_9時_時点入札公告済"/>
      <sheetName val="工事場所"/>
    </sheetNames>
    <sheetDataSet>
      <sheetData sheetId="0">
        <row r="3">
          <cell r="A3" t="str">
            <v>本社</v>
          </cell>
          <cell r="D3" t="str">
            <v>令和元年度
第２／四半期</v>
          </cell>
          <cell r="G3" t="str">
            <v>第１／四半期</v>
          </cell>
          <cell r="I3" t="str">
            <v>建設（土木）</v>
          </cell>
          <cell r="K3" t="str">
            <v>特命</v>
          </cell>
          <cell r="L3" t="str">
            <v>一般競争入札方式</v>
          </cell>
          <cell r="N3" t="str">
            <v>土木工事</v>
          </cell>
          <cell r="P3" t="str">
            <v>－</v>
          </cell>
          <cell r="Q3" t="str">
            <v>－</v>
          </cell>
          <cell r="R3" t="str">
            <v>公募型競争入札方式</v>
          </cell>
          <cell r="T3" t="str">
            <v>測量一般</v>
          </cell>
          <cell r="V3" t="str">
            <v>－</v>
          </cell>
        </row>
        <row r="4">
          <cell r="A4" t="str">
            <v>関西支社</v>
          </cell>
          <cell r="D4" t="str">
            <v>令和元年度
第３／四半期</v>
          </cell>
          <cell r="G4" t="str">
            <v>第２／四半期</v>
          </cell>
          <cell r="I4" t="str">
            <v>建設（施設）</v>
          </cell>
          <cell r="K4" t="str">
            <v>見積</v>
          </cell>
          <cell r="L4" t="str">
            <v>条件付一般競争入札方式</v>
          </cell>
          <cell r="N4" t="str">
            <v>土木補修工事</v>
          </cell>
          <cell r="P4" t="str">
            <v>継続契約方式</v>
          </cell>
          <cell r="Q4" t="str">
            <v>ＩＣＴ活用工事</v>
          </cell>
          <cell r="R4" t="str">
            <v>簡易公募型競争入札方式</v>
          </cell>
          <cell r="T4" t="str">
            <v>航空測量</v>
          </cell>
          <cell r="V4" t="str">
            <v>設計業務
（総合技術監理型）</v>
          </cell>
        </row>
        <row r="5">
          <cell r="A5" t="str">
            <v>中国支社</v>
          </cell>
          <cell r="D5" t="str">
            <v>令和元年度
第４／四半期</v>
          </cell>
          <cell r="G5" t="str">
            <v>第３／四半期</v>
          </cell>
          <cell r="I5" t="str">
            <v>保全（土木）</v>
          </cell>
          <cell r="L5" t="str">
            <v>随意契約方式等</v>
          </cell>
          <cell r="N5" t="str">
            <v>舗装工事</v>
          </cell>
          <cell r="P5" t="str">
            <v>技術提案・交渉方式
（設計交渉・施工タイプ）</v>
          </cell>
          <cell r="Q5" t="str">
            <v>任意着手方式</v>
          </cell>
          <cell r="R5" t="str">
            <v>公募型プロポーザル方式</v>
          </cell>
          <cell r="T5" t="str">
            <v>地質・土質調査</v>
          </cell>
        </row>
        <row r="6">
          <cell r="A6" t="str">
            <v>四国支社</v>
          </cell>
          <cell r="D6" t="str">
            <v>第１／四半期</v>
          </cell>
          <cell r="G6" t="str">
            <v>第４／四半期</v>
          </cell>
          <cell r="I6" t="str">
            <v>保全（改築）</v>
          </cell>
          <cell r="L6" t="str">
            <v>指名競争入札方式</v>
          </cell>
          <cell r="N6" t="str">
            <v>ＰＣ橋上部工工事</v>
          </cell>
          <cell r="P6" t="str">
            <v>技術選抜見積方式</v>
          </cell>
          <cell r="Q6" t="str">
            <v>フレックス方式
週休２日〈受注者希望方式〉</v>
          </cell>
          <cell r="R6" t="str">
            <v>簡易公募型プロポーザル方式</v>
          </cell>
          <cell r="T6" t="str">
            <v>環境調査</v>
          </cell>
        </row>
        <row r="7">
          <cell r="A7" t="str">
            <v>九州支社</v>
          </cell>
          <cell r="D7" t="str">
            <v>第２／四半期</v>
          </cell>
          <cell r="G7" t="str">
            <v>令和３年度
第１／四半期</v>
          </cell>
          <cell r="I7" t="str">
            <v>保全（施設）</v>
          </cell>
          <cell r="N7" t="str">
            <v>鋼橋上部工工事</v>
          </cell>
          <cell r="Q7" t="str">
            <v>週休２日〈発注者指定方式〉</v>
          </cell>
          <cell r="T7" t="str">
            <v>交通量調査・解析</v>
          </cell>
        </row>
        <row r="8">
          <cell r="D8" t="str">
            <v>第３／四半期</v>
          </cell>
          <cell r="G8" t="str">
            <v>令和３年度
第２／四半期</v>
          </cell>
          <cell r="I8" t="str">
            <v>保全（管理）</v>
          </cell>
          <cell r="N8" t="str">
            <v>橋梁補修改築工事</v>
          </cell>
          <cell r="T8" t="str">
            <v>道路設計</v>
          </cell>
        </row>
        <row r="9">
          <cell r="D9" t="str">
            <v>第４／四半期</v>
          </cell>
          <cell r="G9" t="str">
            <v>令和３年度
第３／四半期</v>
          </cell>
          <cell r="I9" t="str">
            <v>保全（料金）</v>
          </cell>
          <cell r="N9" t="str">
            <v>建築工事</v>
          </cell>
          <cell r="T9" t="str">
            <v>橋梁設計</v>
          </cell>
        </row>
        <row r="10">
          <cell r="G10" t="str">
            <v>令和３年度
第４／四半期</v>
          </cell>
          <cell r="I10" t="str">
            <v>技術（施設（建））</v>
          </cell>
          <cell r="N10" t="str">
            <v>電気工事</v>
          </cell>
          <cell r="T10" t="str">
            <v>トンネル設計</v>
          </cell>
        </row>
        <row r="11">
          <cell r="I11" t="str">
            <v>技術（施設（保））</v>
          </cell>
          <cell r="N11" t="str">
            <v>通信工事</v>
          </cell>
          <cell r="T11" t="str">
            <v>標識設計</v>
          </cell>
        </row>
        <row r="12">
          <cell r="I12" t="str">
            <v>総務</v>
          </cell>
          <cell r="N12" t="str">
            <v>管工事</v>
          </cell>
          <cell r="T12" t="str">
            <v>その他土木設計</v>
          </cell>
        </row>
        <row r="13">
          <cell r="I13" t="str">
            <v>労キャリ</v>
          </cell>
          <cell r="N13" t="str">
            <v>塗装工事</v>
          </cell>
          <cell r="T13" t="str">
            <v>建築設計</v>
          </cell>
        </row>
        <row r="14">
          <cell r="N14" t="str">
            <v>造園工事</v>
          </cell>
          <cell r="T14" t="str">
            <v>電気設備設計</v>
          </cell>
        </row>
        <row r="15">
          <cell r="N15" t="str">
            <v>道路付属物工事</v>
          </cell>
          <cell r="T15" t="str">
            <v>通信設備設計</v>
          </cell>
        </row>
        <row r="16">
          <cell r="N16" t="str">
            <v>トンネル非常用設備工事</v>
          </cell>
          <cell r="T16" t="str">
            <v>機械設備設計</v>
          </cell>
        </row>
        <row r="17">
          <cell r="N17" t="str">
            <v>受配電設備工事</v>
          </cell>
          <cell r="T17" t="str">
            <v>造園設計</v>
          </cell>
        </row>
        <row r="18">
          <cell r="N18" t="str">
            <v>遠方監視制御設備工事</v>
          </cell>
          <cell r="T18" t="str">
            <v>土木施工管理</v>
          </cell>
        </row>
        <row r="19">
          <cell r="N19" t="str">
            <v>伝送交換設備工事</v>
          </cell>
          <cell r="T19" t="str">
            <v>建築施工管理</v>
          </cell>
        </row>
        <row r="20">
          <cell r="N20" t="str">
            <v>交通情報設備工事</v>
          </cell>
          <cell r="T20" t="str">
            <v>設備施工管理</v>
          </cell>
        </row>
        <row r="21">
          <cell r="N21" t="str">
            <v>無線設備工事</v>
          </cell>
          <cell r="T21" t="str">
            <v>造園施工管理</v>
          </cell>
        </row>
        <row r="22">
          <cell r="N22" t="str">
            <v>トンネル換気設備工事</v>
          </cell>
          <cell r="T22" t="str">
            <v>土木保全点検</v>
          </cell>
        </row>
        <row r="23">
          <cell r="N23" t="str">
            <v>機械設備工事</v>
          </cell>
          <cell r="T23" t="str">
            <v>施設保全点検</v>
          </cell>
        </row>
        <row r="24">
          <cell r="N24" t="str">
            <v>道路保全土木工事</v>
          </cell>
          <cell r="T24" t="str">
            <v>権利調査</v>
          </cell>
        </row>
        <row r="25">
          <cell r="N25" t="str">
            <v>道路保全施設工事</v>
          </cell>
          <cell r="T25" t="str">
            <v>土地評価業務</v>
          </cell>
        </row>
        <row r="26">
          <cell r="T26" t="str">
            <v>物件等調査</v>
          </cell>
        </row>
        <row r="27">
          <cell r="T27" t="str">
            <v>事業損失関係調査</v>
          </cell>
        </row>
        <row r="28">
          <cell r="T28" t="str">
            <v>補償関連業務</v>
          </cell>
        </row>
        <row r="29">
          <cell r="T29" t="str">
            <v>電算業務</v>
          </cell>
        </row>
        <row r="30">
          <cell r="T30" t="str">
            <v>図面・調書作成</v>
          </cell>
        </row>
        <row r="31">
          <cell r="T31" t="str">
            <v>記録・資料作成</v>
          </cell>
        </row>
        <row r="32">
          <cell r="T32" t="str">
            <v>品質管理業務</v>
          </cell>
        </row>
        <row r="33">
          <cell r="T33" t="str">
            <v>維持修繕調査</v>
          </cell>
        </row>
        <row r="34">
          <cell r="T34" t="str">
            <v>気象関係調査</v>
          </cell>
        </row>
        <row r="35">
          <cell r="T35" t="str">
            <v>経済調査</v>
          </cell>
        </row>
        <row r="36">
          <cell r="T36" t="str">
            <v>関連公共事業・施設調査</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4"/>
  <sheetViews>
    <sheetView showZeros="0" tabSelected="1" zoomScale="85" zoomScaleNormal="85" zoomScaleSheetLayoutView="85" workbookViewId="0">
      <pane xSplit="1" ySplit="8" topLeftCell="B9" activePane="bottomRight" state="frozen"/>
      <selection activeCell="B9" sqref="B9"/>
      <selection pane="topRight" activeCell="B9" sqref="B9"/>
      <selection pane="bottomLeft" activeCell="B9" sqref="B9"/>
      <selection pane="bottomRight" activeCell="B9" sqref="B9:B393"/>
    </sheetView>
  </sheetViews>
  <sheetFormatPr defaultColWidth="24" defaultRowHeight="13.5" customHeight="1" x14ac:dyDescent="0.15"/>
  <cols>
    <col min="1" max="1" width="4.5" style="39" customWidth="1"/>
    <col min="2" max="2" width="12.625" style="40" customWidth="1"/>
    <col min="3" max="3" width="21.25" style="40" bestFit="1" customWidth="1"/>
    <col min="4" max="4" width="17.375" style="40" customWidth="1"/>
    <col min="5" max="5" width="15.5" style="40" customWidth="1"/>
    <col min="6" max="6" width="16.75" style="41" customWidth="1"/>
    <col min="7" max="7" width="60.625" style="40" customWidth="1"/>
    <col min="8" max="8" width="24.25" style="42" customWidth="1"/>
    <col min="9" max="9" width="9.25" style="40" customWidth="1"/>
    <col min="10" max="10" width="65.625" style="40" customWidth="1"/>
    <col min="11" max="12" width="12.625" style="40" customWidth="1"/>
    <col min="13" max="13" width="18.125" style="40" customWidth="1"/>
    <col min="14" max="14" width="14.75" style="43" customWidth="1"/>
    <col min="15" max="15" width="24.25" style="8" customWidth="1"/>
    <col min="16" max="16384" width="24" style="8"/>
  </cols>
  <sheetData>
    <row r="1" spans="1:15" ht="33.75" customHeight="1" x14ac:dyDescent="0.15">
      <c r="A1" s="1"/>
      <c r="B1" s="2"/>
      <c r="C1" s="3"/>
      <c r="D1" s="3"/>
      <c r="E1" s="3"/>
      <c r="F1" s="4"/>
      <c r="G1" s="3"/>
      <c r="H1" s="5"/>
      <c r="I1" s="3"/>
      <c r="J1" s="3"/>
      <c r="K1" s="3"/>
      <c r="L1" s="3"/>
      <c r="M1" s="3"/>
      <c r="N1" s="6"/>
      <c r="O1" s="7" t="s">
        <v>0</v>
      </c>
    </row>
    <row r="2" spans="1:15" ht="25.35" customHeight="1" x14ac:dyDescent="0.15">
      <c r="A2" s="1"/>
      <c r="B2" s="9" t="s">
        <v>1</v>
      </c>
      <c r="C2" s="3"/>
      <c r="D2" s="3"/>
      <c r="E2" s="3"/>
      <c r="F2" s="4"/>
      <c r="G2" s="3"/>
      <c r="H2" s="5"/>
      <c r="I2" s="3"/>
      <c r="J2" s="3"/>
      <c r="K2" s="3"/>
      <c r="L2" s="5"/>
      <c r="M2" s="3"/>
      <c r="N2" s="10"/>
      <c r="O2" s="2"/>
    </row>
    <row r="3" spans="1:15" ht="20.100000000000001" customHeight="1" x14ac:dyDescent="0.15">
      <c r="A3" s="1"/>
      <c r="B3" s="2"/>
      <c r="C3" s="3"/>
      <c r="D3" s="3"/>
      <c r="E3" s="3"/>
      <c r="F3" s="4"/>
      <c r="G3" s="3"/>
      <c r="H3" s="5"/>
      <c r="I3" s="3"/>
      <c r="J3" s="3"/>
      <c r="K3" s="5"/>
      <c r="L3" s="5"/>
      <c r="M3" s="3"/>
      <c r="N3" s="10"/>
      <c r="O3" s="11" t="s">
        <v>2</v>
      </c>
    </row>
    <row r="4" spans="1:15" ht="20.100000000000001" customHeight="1" x14ac:dyDescent="0.15">
      <c r="A4" s="1"/>
      <c r="B4" s="2" t="s">
        <v>3</v>
      </c>
      <c r="C4" s="3"/>
      <c r="D4" s="3"/>
      <c r="E4" s="3"/>
      <c r="F4" s="4"/>
      <c r="G4" s="3"/>
      <c r="H4" s="5"/>
      <c r="I4" s="3"/>
      <c r="J4" s="3"/>
      <c r="K4" s="5"/>
      <c r="L4" s="5"/>
      <c r="M4" s="3"/>
      <c r="N4" s="10"/>
      <c r="O4" s="11"/>
    </row>
    <row r="5" spans="1:15" ht="20.100000000000001" customHeight="1" x14ac:dyDescent="0.15">
      <c r="A5" s="1"/>
      <c r="B5" s="2" t="s">
        <v>4</v>
      </c>
      <c r="C5" s="3"/>
      <c r="D5" s="3"/>
      <c r="E5" s="3"/>
      <c r="F5" s="4"/>
      <c r="G5" s="3"/>
      <c r="H5" s="5"/>
      <c r="I5" s="3"/>
      <c r="J5" s="3"/>
      <c r="K5" s="5"/>
      <c r="L5" s="2"/>
      <c r="M5" s="3"/>
      <c r="N5" s="12"/>
      <c r="O5" s="11"/>
    </row>
    <row r="6" spans="1:15" ht="20.100000000000001" customHeight="1" x14ac:dyDescent="0.15">
      <c r="A6" s="1"/>
      <c r="B6" s="2" t="s">
        <v>5</v>
      </c>
      <c r="C6" s="3"/>
      <c r="D6" s="2"/>
      <c r="E6" s="3"/>
      <c r="F6" s="2"/>
      <c r="G6" s="3"/>
      <c r="H6" s="2"/>
      <c r="I6" s="3"/>
      <c r="J6" s="2"/>
      <c r="K6" s="13"/>
      <c r="L6" s="13"/>
      <c r="M6" s="3"/>
      <c r="N6" s="2"/>
      <c r="O6" s="11"/>
    </row>
    <row r="7" spans="1:15" ht="20.100000000000001" customHeight="1" x14ac:dyDescent="0.15">
      <c r="A7" s="1"/>
      <c r="B7" s="2" t="s">
        <v>6</v>
      </c>
      <c r="C7" s="3"/>
      <c r="D7" s="2"/>
      <c r="E7" s="3"/>
      <c r="F7" s="2"/>
      <c r="G7" s="3"/>
      <c r="H7" s="14"/>
      <c r="I7" s="3"/>
      <c r="J7" s="2"/>
      <c r="K7" s="13"/>
      <c r="L7" s="13"/>
      <c r="M7" s="3"/>
      <c r="N7" s="2"/>
      <c r="O7" s="11"/>
    </row>
    <row r="8" spans="1:15" s="18" customFormat="1" ht="39.950000000000003" customHeight="1" x14ac:dyDescent="0.15">
      <c r="A8" s="15" t="s">
        <v>7</v>
      </c>
      <c r="B8" s="16" t="s">
        <v>8</v>
      </c>
      <c r="C8" s="16" t="s">
        <v>9</v>
      </c>
      <c r="D8" s="16" t="s">
        <v>10</v>
      </c>
      <c r="E8" s="16" t="s">
        <v>11</v>
      </c>
      <c r="F8" s="17" t="s">
        <v>12</v>
      </c>
      <c r="G8" s="16" t="s">
        <v>13</v>
      </c>
      <c r="H8" s="17" t="s">
        <v>14</v>
      </c>
      <c r="I8" s="16" t="s">
        <v>15</v>
      </c>
      <c r="J8" s="16" t="s">
        <v>16</v>
      </c>
      <c r="K8" s="17" t="s">
        <v>17</v>
      </c>
      <c r="L8" s="17" t="s">
        <v>18</v>
      </c>
      <c r="M8" s="17" t="s">
        <v>19</v>
      </c>
      <c r="N8" s="16" t="s">
        <v>20</v>
      </c>
      <c r="O8" s="15" t="s">
        <v>21</v>
      </c>
    </row>
    <row r="9" spans="1:15" s="26" customFormat="1" ht="25.5" customHeight="1" x14ac:dyDescent="0.15">
      <c r="A9" s="19">
        <v>1</v>
      </c>
      <c r="B9" s="20" t="s">
        <v>22</v>
      </c>
      <c r="C9" s="20" t="s">
        <v>23</v>
      </c>
      <c r="D9" s="21" t="s">
        <v>24</v>
      </c>
      <c r="E9" s="20" t="s">
        <v>22</v>
      </c>
      <c r="F9" s="20" t="s">
        <v>25</v>
      </c>
      <c r="G9" s="20" t="s">
        <v>26</v>
      </c>
      <c r="H9" s="20" t="s">
        <v>27</v>
      </c>
      <c r="I9" s="22" t="s">
        <v>28</v>
      </c>
      <c r="J9" s="20" t="s">
        <v>29</v>
      </c>
      <c r="K9" s="21" t="s">
        <v>30</v>
      </c>
      <c r="L9" s="21" t="s">
        <v>31</v>
      </c>
      <c r="M9" s="21" t="str">
        <f>IF(K9="","",VLOOKUP($K9,[4]入力規則!$D$3:$F$11,3,FALSE))</f>
        <v>○</v>
      </c>
      <c r="N9" s="21" t="s">
        <v>32</v>
      </c>
      <c r="O9" s="21" t="s">
        <v>33</v>
      </c>
    </row>
    <row r="10" spans="1:15" s="26" customFormat="1" ht="25.5" customHeight="1" x14ac:dyDescent="0.15">
      <c r="A10" s="19">
        <v>3</v>
      </c>
      <c r="B10" s="20" t="s">
        <v>22</v>
      </c>
      <c r="C10" s="20" t="s">
        <v>23</v>
      </c>
      <c r="D10" s="21" t="s">
        <v>34</v>
      </c>
      <c r="E10" s="20" t="s">
        <v>22</v>
      </c>
      <c r="F10" s="20" t="s">
        <v>25</v>
      </c>
      <c r="G10" s="20" t="s">
        <v>35</v>
      </c>
      <c r="H10" s="20" t="s">
        <v>36</v>
      </c>
      <c r="I10" s="22" t="s">
        <v>37</v>
      </c>
      <c r="J10" s="20" t="s">
        <v>38</v>
      </c>
      <c r="K10" s="21" t="s">
        <v>39</v>
      </c>
      <c r="L10" s="21" t="s">
        <v>40</v>
      </c>
      <c r="M10" s="21">
        <f>IF(K10="","",VLOOKUP($K10,[4]入力規則!$D$3:$F$11,3,FALSE))</f>
        <v>0</v>
      </c>
      <c r="N10" s="21" t="s">
        <v>41</v>
      </c>
      <c r="O10" s="21" t="s">
        <v>33</v>
      </c>
    </row>
    <row r="11" spans="1:15" s="26" customFormat="1" ht="25.5" customHeight="1" x14ac:dyDescent="0.15">
      <c r="A11" s="19">
        <v>4</v>
      </c>
      <c r="B11" s="20" t="s">
        <v>22</v>
      </c>
      <c r="C11" s="20" t="s">
        <v>23</v>
      </c>
      <c r="D11" s="21" t="s">
        <v>42</v>
      </c>
      <c r="E11" s="20" t="s">
        <v>22</v>
      </c>
      <c r="F11" s="20" t="s">
        <v>43</v>
      </c>
      <c r="G11" s="20" t="s">
        <v>44</v>
      </c>
      <c r="H11" s="20" t="s">
        <v>45</v>
      </c>
      <c r="I11" s="22" t="s">
        <v>46</v>
      </c>
      <c r="J11" s="20" t="s">
        <v>47</v>
      </c>
      <c r="K11" s="21" t="s">
        <v>48</v>
      </c>
      <c r="L11" s="21" t="s">
        <v>39</v>
      </c>
      <c r="M11" s="21" t="str">
        <f>IF(K11="","",VLOOKUP($K11,[4]入力規則!$D$3:$F$11,3,FALSE))</f>
        <v>○</v>
      </c>
      <c r="N11" s="21" t="s">
        <v>32</v>
      </c>
      <c r="O11" s="21" t="s">
        <v>33</v>
      </c>
    </row>
    <row r="12" spans="1:15" s="26" customFormat="1" ht="25.5" customHeight="1" x14ac:dyDescent="0.15">
      <c r="A12" s="19">
        <v>5</v>
      </c>
      <c r="B12" s="20" t="s">
        <v>22</v>
      </c>
      <c r="C12" s="20" t="s">
        <v>23</v>
      </c>
      <c r="D12" s="21" t="s">
        <v>34</v>
      </c>
      <c r="E12" s="20" t="s">
        <v>22</v>
      </c>
      <c r="F12" s="20" t="s">
        <v>49</v>
      </c>
      <c r="G12" s="20" t="s">
        <v>50</v>
      </c>
      <c r="H12" s="20" t="s">
        <v>51</v>
      </c>
      <c r="I12" s="22" t="s">
        <v>28</v>
      </c>
      <c r="J12" s="20" t="s">
        <v>52</v>
      </c>
      <c r="K12" s="21" t="s">
        <v>31</v>
      </c>
      <c r="L12" s="21" t="s">
        <v>39</v>
      </c>
      <c r="M12" s="21">
        <f>IF(K12="","",VLOOKUP($K12,[4]入力規則!$D$3:$F$11,3,FALSE))</f>
        <v>0</v>
      </c>
      <c r="N12" s="21" t="s">
        <v>34</v>
      </c>
      <c r="O12" s="21" t="s">
        <v>33</v>
      </c>
    </row>
    <row r="13" spans="1:15" s="26" customFormat="1" ht="25.5" customHeight="1" x14ac:dyDescent="0.15">
      <c r="A13" s="19">
        <v>6</v>
      </c>
      <c r="B13" s="20" t="s">
        <v>22</v>
      </c>
      <c r="C13" s="20" t="s">
        <v>23</v>
      </c>
      <c r="D13" s="21" t="s">
        <v>34</v>
      </c>
      <c r="E13" s="20" t="s">
        <v>22</v>
      </c>
      <c r="F13" s="20" t="s">
        <v>49</v>
      </c>
      <c r="G13" s="20" t="s">
        <v>53</v>
      </c>
      <c r="H13" s="20" t="s">
        <v>51</v>
      </c>
      <c r="I13" s="22" t="s">
        <v>54</v>
      </c>
      <c r="J13" s="20" t="s">
        <v>55</v>
      </c>
      <c r="K13" s="21" t="s">
        <v>48</v>
      </c>
      <c r="L13" s="21" t="s">
        <v>31</v>
      </c>
      <c r="M13" s="21" t="str">
        <f>IF(K13="","",VLOOKUP($K13,[4]入力規則!$D$3:$F$11,3,FALSE))</f>
        <v>○</v>
      </c>
      <c r="N13" s="21" t="s">
        <v>56</v>
      </c>
      <c r="O13" s="21" t="s">
        <v>33</v>
      </c>
    </row>
    <row r="14" spans="1:15" s="26" customFormat="1" ht="25.5" customHeight="1" x14ac:dyDescent="0.15">
      <c r="A14" s="19">
        <v>7</v>
      </c>
      <c r="B14" s="20" t="s">
        <v>22</v>
      </c>
      <c r="C14" s="20" t="s">
        <v>23</v>
      </c>
      <c r="D14" s="21" t="s">
        <v>32</v>
      </c>
      <c r="E14" s="20" t="s">
        <v>22</v>
      </c>
      <c r="F14" s="20" t="s">
        <v>49</v>
      </c>
      <c r="G14" s="20" t="s">
        <v>57</v>
      </c>
      <c r="H14" s="20" t="s">
        <v>58</v>
      </c>
      <c r="I14" s="22" t="s">
        <v>59</v>
      </c>
      <c r="J14" s="20" t="s">
        <v>60</v>
      </c>
      <c r="K14" s="21" t="s">
        <v>39</v>
      </c>
      <c r="L14" s="21" t="s">
        <v>40</v>
      </c>
      <c r="M14" s="21">
        <f>IF(K14="","",VLOOKUP($K14,[4]入力規則!$D$3:$F$11,3,FALSE))</f>
        <v>0</v>
      </c>
      <c r="N14" s="21" t="s">
        <v>56</v>
      </c>
      <c r="O14" s="21" t="s">
        <v>33</v>
      </c>
    </row>
    <row r="15" spans="1:15" s="26" customFormat="1" ht="25.5" customHeight="1" x14ac:dyDescent="0.15">
      <c r="A15" s="19">
        <v>10</v>
      </c>
      <c r="B15" s="20" t="s">
        <v>22</v>
      </c>
      <c r="C15" s="20" t="s">
        <v>23</v>
      </c>
      <c r="D15" s="21" t="s">
        <v>32</v>
      </c>
      <c r="E15" s="20" t="s">
        <v>22</v>
      </c>
      <c r="F15" s="20" t="s">
        <v>61</v>
      </c>
      <c r="G15" s="20" t="s">
        <v>62</v>
      </c>
      <c r="H15" s="20" t="s">
        <v>63</v>
      </c>
      <c r="I15" s="22" t="s">
        <v>59</v>
      </c>
      <c r="J15" s="20" t="s">
        <v>64</v>
      </c>
      <c r="K15" s="21" t="s">
        <v>31</v>
      </c>
      <c r="L15" s="21" t="s">
        <v>39</v>
      </c>
      <c r="M15" s="21">
        <f>IF(K15="","",VLOOKUP($K15,[4]入力規則!$D$3:$F$11,3,FALSE))</f>
        <v>0</v>
      </c>
      <c r="N15" s="21" t="s">
        <v>56</v>
      </c>
      <c r="O15" s="21" t="s">
        <v>33</v>
      </c>
    </row>
    <row r="16" spans="1:15" s="26" customFormat="1" ht="25.5" customHeight="1" x14ac:dyDescent="0.15">
      <c r="A16" s="19">
        <v>11</v>
      </c>
      <c r="B16" s="20" t="s">
        <v>22</v>
      </c>
      <c r="C16" s="20" t="s">
        <v>23</v>
      </c>
      <c r="D16" s="21" t="s">
        <v>42</v>
      </c>
      <c r="E16" s="20" t="s">
        <v>22</v>
      </c>
      <c r="F16" s="20" t="s">
        <v>65</v>
      </c>
      <c r="G16" s="20" t="s">
        <v>66</v>
      </c>
      <c r="H16" s="20" t="s">
        <v>67</v>
      </c>
      <c r="I16" s="22" t="s">
        <v>68</v>
      </c>
      <c r="J16" s="20" t="s">
        <v>69</v>
      </c>
      <c r="K16" s="21" t="s">
        <v>48</v>
      </c>
      <c r="L16" s="21" t="s">
        <v>40</v>
      </c>
      <c r="M16" s="21" t="str">
        <f>IF(K16="","",VLOOKUP($K16,[4]入力規則!$D$3:$F$11,3,FALSE))</f>
        <v>○</v>
      </c>
      <c r="N16" s="21" t="s">
        <v>34</v>
      </c>
      <c r="O16" s="21" t="s">
        <v>33</v>
      </c>
    </row>
    <row r="17" spans="1:15" s="26" customFormat="1" ht="25.5" customHeight="1" x14ac:dyDescent="0.15">
      <c r="A17" s="19">
        <v>12</v>
      </c>
      <c r="B17" s="20" t="s">
        <v>22</v>
      </c>
      <c r="C17" s="20" t="s">
        <v>71</v>
      </c>
      <c r="D17" s="21" t="s">
        <v>34</v>
      </c>
      <c r="E17" s="20" t="s">
        <v>22</v>
      </c>
      <c r="F17" s="20" t="s">
        <v>25</v>
      </c>
      <c r="G17" s="20" t="s">
        <v>72</v>
      </c>
      <c r="H17" s="20" t="s">
        <v>73</v>
      </c>
      <c r="I17" s="22" t="s">
        <v>74</v>
      </c>
      <c r="J17" s="20" t="s">
        <v>75</v>
      </c>
      <c r="K17" s="21" t="s">
        <v>48</v>
      </c>
      <c r="L17" s="21" t="s">
        <v>31</v>
      </c>
      <c r="M17" s="21" t="str">
        <f>IF(K17="","",VLOOKUP($K17,[4]入力規則!$D$3:$F$11,3,FALSE))</f>
        <v>○</v>
      </c>
      <c r="N17" s="21" t="s">
        <v>56</v>
      </c>
      <c r="O17" s="21" t="s">
        <v>76</v>
      </c>
    </row>
    <row r="18" spans="1:15" s="26" customFormat="1" ht="25.5" customHeight="1" x14ac:dyDescent="0.15">
      <c r="A18" s="19">
        <v>13</v>
      </c>
      <c r="B18" s="20" t="s">
        <v>22</v>
      </c>
      <c r="C18" s="20" t="s">
        <v>71</v>
      </c>
      <c r="D18" s="21" t="s">
        <v>34</v>
      </c>
      <c r="E18" s="20" t="s">
        <v>22</v>
      </c>
      <c r="F18" s="20" t="s">
        <v>25</v>
      </c>
      <c r="G18" s="20" t="s">
        <v>77</v>
      </c>
      <c r="H18" s="20" t="s">
        <v>78</v>
      </c>
      <c r="I18" s="22" t="s">
        <v>79</v>
      </c>
      <c r="J18" s="20" t="s">
        <v>80</v>
      </c>
      <c r="K18" s="21" t="s">
        <v>48</v>
      </c>
      <c r="L18" s="21" t="s">
        <v>31</v>
      </c>
      <c r="M18" s="21" t="str">
        <f>IF(K18="","",VLOOKUP($K18,[4]入力規則!$D$3:$F$11,3,FALSE))</f>
        <v>○</v>
      </c>
      <c r="N18" s="21" t="s">
        <v>41</v>
      </c>
      <c r="O18" s="21" t="s">
        <v>81</v>
      </c>
    </row>
    <row r="19" spans="1:15" s="26" customFormat="1" ht="25.5" customHeight="1" x14ac:dyDescent="0.15">
      <c r="A19" s="19">
        <v>14</v>
      </c>
      <c r="B19" s="20" t="s">
        <v>22</v>
      </c>
      <c r="C19" s="20" t="s">
        <v>71</v>
      </c>
      <c r="D19" s="21" t="s">
        <v>34</v>
      </c>
      <c r="E19" s="20" t="s">
        <v>22</v>
      </c>
      <c r="F19" s="20" t="s">
        <v>25</v>
      </c>
      <c r="G19" s="20" t="s">
        <v>82</v>
      </c>
      <c r="H19" s="20" t="s">
        <v>83</v>
      </c>
      <c r="I19" s="22" t="s">
        <v>84</v>
      </c>
      <c r="J19" s="20" t="s">
        <v>85</v>
      </c>
      <c r="K19" s="21" t="s">
        <v>48</v>
      </c>
      <c r="L19" s="21" t="s">
        <v>31</v>
      </c>
      <c r="M19" s="21" t="str">
        <f>IF(K19="","",VLOOKUP($K19,[4]入力規則!$D$3:$F$11,3,FALSE))</f>
        <v>○</v>
      </c>
      <c r="N19" s="21" t="s">
        <v>86</v>
      </c>
      <c r="O19" s="21" t="s">
        <v>76</v>
      </c>
    </row>
    <row r="20" spans="1:15" s="26" customFormat="1" ht="25.5" customHeight="1" x14ac:dyDescent="0.15">
      <c r="A20" s="19">
        <v>15</v>
      </c>
      <c r="B20" s="20" t="s">
        <v>22</v>
      </c>
      <c r="C20" s="20" t="s">
        <v>71</v>
      </c>
      <c r="D20" s="21" t="s">
        <v>34</v>
      </c>
      <c r="E20" s="20" t="s">
        <v>22</v>
      </c>
      <c r="F20" s="20" t="s">
        <v>25</v>
      </c>
      <c r="G20" s="20" t="s">
        <v>87</v>
      </c>
      <c r="H20" s="20" t="s">
        <v>78</v>
      </c>
      <c r="I20" s="22" t="s">
        <v>88</v>
      </c>
      <c r="J20" s="20" t="s">
        <v>89</v>
      </c>
      <c r="K20" s="21" t="s">
        <v>31</v>
      </c>
      <c r="L20" s="21" t="s">
        <v>39</v>
      </c>
      <c r="M20" s="21">
        <f>IF(K20="","",VLOOKUP($K20,[4]入力規則!$D$3:$F$11,3,FALSE))</f>
        <v>0</v>
      </c>
      <c r="N20" s="21" t="s">
        <v>56</v>
      </c>
      <c r="O20" s="21" t="s">
        <v>81</v>
      </c>
    </row>
    <row r="21" spans="1:15" s="26" customFormat="1" ht="25.5" customHeight="1" x14ac:dyDescent="0.15">
      <c r="A21" s="19">
        <v>18</v>
      </c>
      <c r="B21" s="20" t="s">
        <v>22</v>
      </c>
      <c r="C21" s="20" t="s">
        <v>71</v>
      </c>
      <c r="D21" s="21" t="s">
        <v>34</v>
      </c>
      <c r="E21" s="20" t="s">
        <v>22</v>
      </c>
      <c r="F21" s="20" t="s">
        <v>25</v>
      </c>
      <c r="G21" s="20" t="s">
        <v>90</v>
      </c>
      <c r="H21" s="20" t="s">
        <v>91</v>
      </c>
      <c r="I21" s="22" t="s">
        <v>92</v>
      </c>
      <c r="J21" s="20" t="s">
        <v>93</v>
      </c>
      <c r="K21" s="21" t="s">
        <v>48</v>
      </c>
      <c r="L21" s="21" t="s">
        <v>31</v>
      </c>
      <c r="M21" s="21" t="str">
        <f>IF(K21="","",VLOOKUP($K21,[4]入力規則!$D$3:$F$11,3,FALSE))</f>
        <v>○</v>
      </c>
      <c r="N21" s="21" t="s">
        <v>34</v>
      </c>
      <c r="O21" s="21" t="s">
        <v>94</v>
      </c>
    </row>
    <row r="22" spans="1:15" s="26" customFormat="1" ht="25.5" customHeight="1" x14ac:dyDescent="0.15">
      <c r="A22" s="19">
        <v>19</v>
      </c>
      <c r="B22" s="20" t="s">
        <v>22</v>
      </c>
      <c r="C22" s="20" t="s">
        <v>95</v>
      </c>
      <c r="D22" s="21" t="s">
        <v>96</v>
      </c>
      <c r="E22" s="20" t="s">
        <v>22</v>
      </c>
      <c r="F22" s="20" t="s">
        <v>25</v>
      </c>
      <c r="G22" s="20" t="s">
        <v>97</v>
      </c>
      <c r="H22" s="20" t="s">
        <v>98</v>
      </c>
      <c r="I22" s="22" t="s">
        <v>99</v>
      </c>
      <c r="J22" s="20" t="s">
        <v>100</v>
      </c>
      <c r="K22" s="21" t="s">
        <v>101</v>
      </c>
      <c r="L22" s="21" t="s">
        <v>102</v>
      </c>
      <c r="M22" s="21">
        <f>IF(K22="","",VLOOKUP($K22,[4]入力規則!$D$3:$F$11,3,FALSE))</f>
        <v>0</v>
      </c>
      <c r="N22" s="21" t="s">
        <v>96</v>
      </c>
      <c r="O22" s="21" t="s">
        <v>96</v>
      </c>
    </row>
    <row r="23" spans="1:15" s="26" customFormat="1" ht="25.5" customHeight="1" x14ac:dyDescent="0.15">
      <c r="A23" s="19">
        <v>21</v>
      </c>
      <c r="B23" s="20" t="s">
        <v>22</v>
      </c>
      <c r="C23" s="20" t="s">
        <v>71</v>
      </c>
      <c r="D23" s="21" t="s">
        <v>103</v>
      </c>
      <c r="E23" s="20" t="s">
        <v>22</v>
      </c>
      <c r="F23" s="20" t="s">
        <v>25</v>
      </c>
      <c r="G23" s="20" t="s">
        <v>104</v>
      </c>
      <c r="H23" s="20" t="s">
        <v>105</v>
      </c>
      <c r="I23" s="22" t="s">
        <v>106</v>
      </c>
      <c r="J23" s="20" t="s">
        <v>107</v>
      </c>
      <c r="K23" s="21" t="s">
        <v>31</v>
      </c>
      <c r="L23" s="21" t="s">
        <v>39</v>
      </c>
      <c r="M23" s="21">
        <f>IF(K23="","",VLOOKUP($K23,[4]入力規則!$D$3:$F$11,3,FALSE))</f>
        <v>0</v>
      </c>
      <c r="N23" s="21" t="s">
        <v>34</v>
      </c>
      <c r="O23" s="21" t="s">
        <v>81</v>
      </c>
    </row>
    <row r="24" spans="1:15" s="26" customFormat="1" ht="25.5" customHeight="1" x14ac:dyDescent="0.15">
      <c r="A24" s="19">
        <v>22</v>
      </c>
      <c r="B24" s="20" t="s">
        <v>22</v>
      </c>
      <c r="C24" s="20" t="s">
        <v>71</v>
      </c>
      <c r="D24" s="21" t="s">
        <v>103</v>
      </c>
      <c r="E24" s="20" t="s">
        <v>22</v>
      </c>
      <c r="F24" s="20" t="s">
        <v>25</v>
      </c>
      <c r="G24" s="20" t="s">
        <v>108</v>
      </c>
      <c r="H24" s="20" t="s">
        <v>109</v>
      </c>
      <c r="I24" s="22" t="s">
        <v>110</v>
      </c>
      <c r="J24" s="20" t="s">
        <v>111</v>
      </c>
      <c r="K24" s="21" t="s">
        <v>39</v>
      </c>
      <c r="L24" s="21" t="s">
        <v>40</v>
      </c>
      <c r="M24" s="21">
        <f>IF(K24="","",VLOOKUP($K24,[4]入力規則!$D$3:$F$11,3,FALSE))</f>
        <v>0</v>
      </c>
      <c r="N24" s="21" t="s">
        <v>34</v>
      </c>
      <c r="O24" s="21" t="s">
        <v>94</v>
      </c>
    </row>
    <row r="25" spans="1:15" s="26" customFormat="1" ht="25.5" customHeight="1" x14ac:dyDescent="0.15">
      <c r="A25" s="19">
        <v>23</v>
      </c>
      <c r="B25" s="20" t="s">
        <v>22</v>
      </c>
      <c r="C25" s="20" t="s">
        <v>71</v>
      </c>
      <c r="D25" s="21" t="s">
        <v>34</v>
      </c>
      <c r="E25" s="20" t="s">
        <v>22</v>
      </c>
      <c r="F25" s="20" t="s">
        <v>25</v>
      </c>
      <c r="G25" s="20" t="s">
        <v>112</v>
      </c>
      <c r="H25" s="20" t="s">
        <v>113</v>
      </c>
      <c r="I25" s="22" t="s">
        <v>114</v>
      </c>
      <c r="J25" s="20" t="s">
        <v>115</v>
      </c>
      <c r="K25" s="21" t="s">
        <v>31</v>
      </c>
      <c r="L25" s="21" t="s">
        <v>39</v>
      </c>
      <c r="M25" s="21">
        <f>IF(K25="","",VLOOKUP($K25,[4]入力規則!$D$3:$F$11,3,FALSE))</f>
        <v>0</v>
      </c>
      <c r="N25" s="21" t="s">
        <v>34</v>
      </c>
      <c r="O25" s="21" t="s">
        <v>81</v>
      </c>
    </row>
    <row r="26" spans="1:15" s="26" customFormat="1" ht="25.5" customHeight="1" x14ac:dyDescent="0.15">
      <c r="A26" s="19">
        <v>24</v>
      </c>
      <c r="B26" s="20" t="s">
        <v>22</v>
      </c>
      <c r="C26" s="20" t="s">
        <v>95</v>
      </c>
      <c r="D26" s="21" t="s">
        <v>34</v>
      </c>
      <c r="E26" s="20" t="s">
        <v>22</v>
      </c>
      <c r="F26" s="20" t="s">
        <v>25</v>
      </c>
      <c r="G26" s="20" t="s">
        <v>116</v>
      </c>
      <c r="H26" s="20" t="s">
        <v>117</v>
      </c>
      <c r="I26" s="22" t="s">
        <v>106</v>
      </c>
      <c r="J26" s="20" t="s">
        <v>118</v>
      </c>
      <c r="K26" s="21" t="s">
        <v>31</v>
      </c>
      <c r="L26" s="21" t="s">
        <v>39</v>
      </c>
      <c r="M26" s="21">
        <f>IF(K26="","",VLOOKUP($K26,[4]入力規則!$D$3:$F$11,3,FALSE))</f>
        <v>0</v>
      </c>
      <c r="N26" s="21" t="s">
        <v>34</v>
      </c>
      <c r="O26" s="21" t="s">
        <v>33</v>
      </c>
    </row>
    <row r="27" spans="1:15" s="26" customFormat="1" ht="25.5" customHeight="1" x14ac:dyDescent="0.15">
      <c r="A27" s="19">
        <v>25</v>
      </c>
      <c r="B27" s="20" t="s">
        <v>22</v>
      </c>
      <c r="C27" s="20" t="s">
        <v>95</v>
      </c>
      <c r="D27" s="21" t="s">
        <v>34</v>
      </c>
      <c r="E27" s="20" t="s">
        <v>22</v>
      </c>
      <c r="F27" s="20" t="s">
        <v>25</v>
      </c>
      <c r="G27" s="20" t="s">
        <v>119</v>
      </c>
      <c r="H27" s="20" t="s">
        <v>120</v>
      </c>
      <c r="I27" s="22" t="s">
        <v>121</v>
      </c>
      <c r="J27" s="20" t="s">
        <v>122</v>
      </c>
      <c r="K27" s="21" t="s">
        <v>31</v>
      </c>
      <c r="L27" s="21" t="s">
        <v>39</v>
      </c>
      <c r="M27" s="21">
        <f>IF(K27="","",VLOOKUP($K27,[4]入力規則!$D$3:$F$11,3,FALSE))</f>
        <v>0</v>
      </c>
      <c r="N27" s="21" t="s">
        <v>32</v>
      </c>
      <c r="O27" s="21" t="s">
        <v>33</v>
      </c>
    </row>
    <row r="28" spans="1:15" s="26" customFormat="1" ht="25.5" customHeight="1" x14ac:dyDescent="0.15">
      <c r="A28" s="19">
        <v>26</v>
      </c>
      <c r="B28" s="20" t="s">
        <v>22</v>
      </c>
      <c r="C28" s="20" t="s">
        <v>71</v>
      </c>
      <c r="D28" s="21" t="s">
        <v>34</v>
      </c>
      <c r="E28" s="20" t="s">
        <v>22</v>
      </c>
      <c r="F28" s="20" t="s">
        <v>25</v>
      </c>
      <c r="G28" s="20" t="s">
        <v>123</v>
      </c>
      <c r="H28" s="20" t="s">
        <v>105</v>
      </c>
      <c r="I28" s="22" t="s">
        <v>110</v>
      </c>
      <c r="J28" s="20" t="s">
        <v>124</v>
      </c>
      <c r="K28" s="21" t="s">
        <v>39</v>
      </c>
      <c r="L28" s="21" t="s">
        <v>40</v>
      </c>
      <c r="M28" s="21">
        <f>IF(K28="","",VLOOKUP($K28,[4]入力規則!$D$3:$F$11,3,FALSE))</f>
        <v>0</v>
      </c>
      <c r="N28" s="21" t="s">
        <v>34</v>
      </c>
      <c r="O28" s="21" t="s">
        <v>81</v>
      </c>
    </row>
    <row r="29" spans="1:15" s="26" customFormat="1" ht="25.5" customHeight="1" x14ac:dyDescent="0.15">
      <c r="A29" s="19">
        <v>27</v>
      </c>
      <c r="B29" s="20" t="s">
        <v>22</v>
      </c>
      <c r="C29" s="20" t="s">
        <v>71</v>
      </c>
      <c r="D29" s="21" t="s">
        <v>125</v>
      </c>
      <c r="E29" s="20" t="s">
        <v>22</v>
      </c>
      <c r="F29" s="20" t="s">
        <v>25</v>
      </c>
      <c r="G29" s="20" t="s">
        <v>126</v>
      </c>
      <c r="H29" s="20" t="s">
        <v>91</v>
      </c>
      <c r="I29" s="22" t="s">
        <v>127</v>
      </c>
      <c r="J29" s="20" t="s">
        <v>128</v>
      </c>
      <c r="K29" s="21" t="s">
        <v>31</v>
      </c>
      <c r="L29" s="21" t="s">
        <v>39</v>
      </c>
      <c r="M29" s="21">
        <f>IF(K29="","",VLOOKUP($K29,[4]入力規則!$D$3:$F$11,3,FALSE))</f>
        <v>0</v>
      </c>
      <c r="N29" s="21" t="s">
        <v>34</v>
      </c>
      <c r="O29" s="21" t="s">
        <v>81</v>
      </c>
    </row>
    <row r="30" spans="1:15" s="26" customFormat="1" ht="25.5" customHeight="1" x14ac:dyDescent="0.15">
      <c r="A30" s="19">
        <v>32</v>
      </c>
      <c r="B30" s="20" t="s">
        <v>22</v>
      </c>
      <c r="C30" s="20" t="s">
        <v>71</v>
      </c>
      <c r="D30" s="21" t="s">
        <v>34</v>
      </c>
      <c r="E30" s="20" t="s">
        <v>22</v>
      </c>
      <c r="F30" s="20" t="s">
        <v>129</v>
      </c>
      <c r="G30" s="20" t="s">
        <v>130</v>
      </c>
      <c r="H30" s="20" t="s">
        <v>131</v>
      </c>
      <c r="I30" s="22" t="s">
        <v>132</v>
      </c>
      <c r="J30" s="20" t="s">
        <v>133</v>
      </c>
      <c r="K30" s="21" t="s">
        <v>48</v>
      </c>
      <c r="L30" s="21" t="s">
        <v>31</v>
      </c>
      <c r="M30" s="21" t="str">
        <f>IF(K30="","",VLOOKUP($K30,[4]入力規則!$D$3:$F$11,3,FALSE))</f>
        <v>○</v>
      </c>
      <c r="N30" s="21" t="s">
        <v>34</v>
      </c>
      <c r="O30" s="21" t="s">
        <v>81</v>
      </c>
    </row>
    <row r="31" spans="1:15" s="26" customFormat="1" ht="25.5" customHeight="1" x14ac:dyDescent="0.15">
      <c r="A31" s="19">
        <v>33</v>
      </c>
      <c r="B31" s="20" t="s">
        <v>22</v>
      </c>
      <c r="C31" s="20" t="s">
        <v>95</v>
      </c>
      <c r="D31" s="21" t="s">
        <v>34</v>
      </c>
      <c r="E31" s="20" t="s">
        <v>22</v>
      </c>
      <c r="F31" s="20" t="s">
        <v>134</v>
      </c>
      <c r="G31" s="20" t="s">
        <v>135</v>
      </c>
      <c r="H31" s="20" t="s">
        <v>136</v>
      </c>
      <c r="I31" s="22" t="s">
        <v>92</v>
      </c>
      <c r="J31" s="20" t="s">
        <v>137</v>
      </c>
      <c r="K31" s="21" t="s">
        <v>31</v>
      </c>
      <c r="L31" s="21" t="s">
        <v>39</v>
      </c>
      <c r="M31" s="21">
        <f>IF(K31="","",VLOOKUP($K31,[4]入力規則!$D$3:$F$11,3,FALSE))</f>
        <v>0</v>
      </c>
      <c r="N31" s="21" t="s">
        <v>138</v>
      </c>
      <c r="O31" s="21" t="s">
        <v>33</v>
      </c>
    </row>
    <row r="32" spans="1:15" s="26" customFormat="1" ht="25.5" customHeight="1" x14ac:dyDescent="0.15">
      <c r="A32" s="19">
        <v>37</v>
      </c>
      <c r="B32" s="20" t="s">
        <v>22</v>
      </c>
      <c r="C32" s="20" t="s">
        <v>71</v>
      </c>
      <c r="D32" s="21" t="s">
        <v>34</v>
      </c>
      <c r="E32" s="20" t="s">
        <v>22</v>
      </c>
      <c r="F32" s="20" t="s">
        <v>61</v>
      </c>
      <c r="G32" s="20" t="s">
        <v>139</v>
      </c>
      <c r="H32" s="20" t="s">
        <v>73</v>
      </c>
      <c r="I32" s="22" t="s">
        <v>140</v>
      </c>
      <c r="J32" s="20" t="s">
        <v>141</v>
      </c>
      <c r="K32" s="21" t="s">
        <v>31</v>
      </c>
      <c r="L32" s="21" t="s">
        <v>39</v>
      </c>
      <c r="M32" s="21">
        <f>IF(K32="","",VLOOKUP($K32,[4]入力規則!$D$3:$F$11,3,FALSE))</f>
        <v>0</v>
      </c>
      <c r="N32" s="21" t="s">
        <v>34</v>
      </c>
      <c r="O32" s="21" t="s">
        <v>142</v>
      </c>
    </row>
    <row r="33" spans="1:15" s="26" customFormat="1" ht="25.5" customHeight="1" x14ac:dyDescent="0.15">
      <c r="A33" s="19">
        <v>39</v>
      </c>
      <c r="B33" s="20" t="s">
        <v>143</v>
      </c>
      <c r="C33" s="20" t="s">
        <v>71</v>
      </c>
      <c r="D33" s="21" t="s">
        <v>34</v>
      </c>
      <c r="E33" s="20" t="s">
        <v>144</v>
      </c>
      <c r="F33" s="20" t="s">
        <v>145</v>
      </c>
      <c r="G33" s="20" t="s">
        <v>146</v>
      </c>
      <c r="H33" s="20" t="s">
        <v>147</v>
      </c>
      <c r="I33" s="22" t="s">
        <v>148</v>
      </c>
      <c r="J33" s="20" t="s">
        <v>149</v>
      </c>
      <c r="K33" s="21" t="s">
        <v>31</v>
      </c>
      <c r="L33" s="21" t="s">
        <v>39</v>
      </c>
      <c r="M33" s="21">
        <f>IF(K33="","",VLOOKUP($K33,[4]入力規則!$D$3:$F$11,3,FALSE))</f>
        <v>0</v>
      </c>
      <c r="N33" s="21" t="s">
        <v>34</v>
      </c>
      <c r="O33" s="21" t="s">
        <v>150</v>
      </c>
    </row>
    <row r="34" spans="1:15" s="26" customFormat="1" ht="25.5" customHeight="1" x14ac:dyDescent="0.15">
      <c r="A34" s="19">
        <v>40</v>
      </c>
      <c r="B34" s="20" t="s">
        <v>22</v>
      </c>
      <c r="C34" s="20" t="s">
        <v>71</v>
      </c>
      <c r="D34" s="21" t="s">
        <v>34</v>
      </c>
      <c r="E34" s="20" t="s">
        <v>22</v>
      </c>
      <c r="F34" s="20" t="s">
        <v>145</v>
      </c>
      <c r="G34" s="20" t="s">
        <v>151</v>
      </c>
      <c r="H34" s="20" t="s">
        <v>152</v>
      </c>
      <c r="I34" s="22" t="s">
        <v>153</v>
      </c>
      <c r="J34" s="20" t="s">
        <v>154</v>
      </c>
      <c r="K34" s="21" t="s">
        <v>31</v>
      </c>
      <c r="L34" s="21" t="s">
        <v>39</v>
      </c>
      <c r="M34" s="21">
        <f>IF(K34="","",VLOOKUP($K34,[4]入力規則!$D$3:$F$11,3,FALSE))</f>
        <v>0</v>
      </c>
      <c r="N34" s="21" t="s">
        <v>34</v>
      </c>
      <c r="O34" s="21" t="s">
        <v>81</v>
      </c>
    </row>
    <row r="35" spans="1:15" s="26" customFormat="1" ht="25.5" customHeight="1" x14ac:dyDescent="0.15">
      <c r="A35" s="19">
        <v>42</v>
      </c>
      <c r="B35" s="20" t="s">
        <v>22</v>
      </c>
      <c r="C35" s="20" t="s">
        <v>71</v>
      </c>
      <c r="D35" s="21" t="s">
        <v>34</v>
      </c>
      <c r="E35" s="20" t="s">
        <v>22</v>
      </c>
      <c r="F35" s="20" t="s">
        <v>155</v>
      </c>
      <c r="G35" s="20" t="s">
        <v>156</v>
      </c>
      <c r="H35" s="20" t="s">
        <v>157</v>
      </c>
      <c r="I35" s="22" t="s">
        <v>158</v>
      </c>
      <c r="J35" s="20" t="s">
        <v>159</v>
      </c>
      <c r="K35" s="21" t="s">
        <v>31</v>
      </c>
      <c r="L35" s="21" t="s">
        <v>39</v>
      </c>
      <c r="M35" s="21">
        <f>IF(K35="","",VLOOKUP($K35,[4]入力規則!$D$3:$F$11,3,FALSE))</f>
        <v>0</v>
      </c>
      <c r="N35" s="21" t="s">
        <v>34</v>
      </c>
      <c r="O35" s="21" t="s">
        <v>160</v>
      </c>
    </row>
    <row r="36" spans="1:15" s="26" customFormat="1" ht="25.5" customHeight="1" x14ac:dyDescent="0.15">
      <c r="A36" s="19">
        <v>43</v>
      </c>
      <c r="B36" s="20" t="s">
        <v>22</v>
      </c>
      <c r="C36" s="20" t="s">
        <v>71</v>
      </c>
      <c r="D36" s="21" t="s">
        <v>34</v>
      </c>
      <c r="E36" s="20" t="s">
        <v>22</v>
      </c>
      <c r="F36" s="20" t="s">
        <v>155</v>
      </c>
      <c r="G36" s="20" t="s">
        <v>161</v>
      </c>
      <c r="H36" s="20" t="s">
        <v>162</v>
      </c>
      <c r="I36" s="22" t="s">
        <v>163</v>
      </c>
      <c r="J36" s="20" t="s">
        <v>164</v>
      </c>
      <c r="K36" s="21" t="s">
        <v>48</v>
      </c>
      <c r="L36" s="21" t="s">
        <v>31</v>
      </c>
      <c r="M36" s="21" t="str">
        <f>IF(K36="","",VLOOKUP($K36,[4]入力規則!$D$3:$F$11,3,FALSE))</f>
        <v>○</v>
      </c>
      <c r="N36" s="21" t="s">
        <v>56</v>
      </c>
      <c r="O36" s="21" t="s">
        <v>160</v>
      </c>
    </row>
    <row r="37" spans="1:15" s="26" customFormat="1" ht="25.5" customHeight="1" x14ac:dyDescent="0.15">
      <c r="A37" s="19">
        <v>53</v>
      </c>
      <c r="B37" s="20" t="s">
        <v>22</v>
      </c>
      <c r="C37" s="20" t="s">
        <v>71</v>
      </c>
      <c r="D37" s="21" t="s">
        <v>34</v>
      </c>
      <c r="E37" s="20" t="s">
        <v>22</v>
      </c>
      <c r="F37" s="20" t="s">
        <v>165</v>
      </c>
      <c r="G37" s="20" t="s">
        <v>166</v>
      </c>
      <c r="H37" s="20" t="s">
        <v>167</v>
      </c>
      <c r="I37" s="22" t="s">
        <v>168</v>
      </c>
      <c r="J37" s="20" t="s">
        <v>169</v>
      </c>
      <c r="K37" s="21" t="s">
        <v>31</v>
      </c>
      <c r="L37" s="21" t="s">
        <v>39</v>
      </c>
      <c r="M37" s="21">
        <f>IF(K37="","",VLOOKUP($K37,[4]入力規則!$D$3:$F$11,3,FALSE))</f>
        <v>0</v>
      </c>
      <c r="N37" s="21" t="s">
        <v>56</v>
      </c>
      <c r="O37" s="21" t="s">
        <v>170</v>
      </c>
    </row>
    <row r="38" spans="1:15" s="26" customFormat="1" ht="25.5" customHeight="1" x14ac:dyDescent="0.15">
      <c r="A38" s="19">
        <v>54</v>
      </c>
      <c r="B38" s="20" t="s">
        <v>22</v>
      </c>
      <c r="C38" s="20" t="s">
        <v>71</v>
      </c>
      <c r="D38" s="21" t="s">
        <v>34</v>
      </c>
      <c r="E38" s="20" t="s">
        <v>22</v>
      </c>
      <c r="F38" s="20" t="s">
        <v>165</v>
      </c>
      <c r="G38" s="20" t="s">
        <v>171</v>
      </c>
      <c r="H38" s="20" t="s">
        <v>167</v>
      </c>
      <c r="I38" s="22" t="s">
        <v>168</v>
      </c>
      <c r="J38" s="20" t="s">
        <v>172</v>
      </c>
      <c r="K38" s="21" t="s">
        <v>31</v>
      </c>
      <c r="L38" s="21" t="s">
        <v>31</v>
      </c>
      <c r="M38" s="21">
        <f>IF(K38="","",VLOOKUP($K38,[4]入力規則!$D$3:$F$11,3,FALSE))</f>
        <v>0</v>
      </c>
      <c r="N38" s="21" t="s">
        <v>56</v>
      </c>
      <c r="O38" s="21" t="s">
        <v>170</v>
      </c>
    </row>
    <row r="39" spans="1:15" s="26" customFormat="1" ht="25.5" customHeight="1" x14ac:dyDescent="0.15">
      <c r="A39" s="19">
        <v>55</v>
      </c>
      <c r="B39" s="20" t="s">
        <v>22</v>
      </c>
      <c r="C39" s="20" t="s">
        <v>71</v>
      </c>
      <c r="D39" s="21" t="s">
        <v>34</v>
      </c>
      <c r="E39" s="20" t="s">
        <v>22</v>
      </c>
      <c r="F39" s="20" t="s">
        <v>165</v>
      </c>
      <c r="G39" s="20" t="s">
        <v>173</v>
      </c>
      <c r="H39" s="20" t="s">
        <v>167</v>
      </c>
      <c r="I39" s="22" t="s">
        <v>168</v>
      </c>
      <c r="J39" s="20" t="s">
        <v>172</v>
      </c>
      <c r="K39" s="21" t="s">
        <v>31</v>
      </c>
      <c r="L39" s="21" t="s">
        <v>39</v>
      </c>
      <c r="M39" s="21">
        <f>IF(K39="","",VLOOKUP($K39,[4]入力規則!$D$3:$F$11,3,FALSE))</f>
        <v>0</v>
      </c>
      <c r="N39" s="21" t="s">
        <v>56</v>
      </c>
      <c r="O39" s="21" t="s">
        <v>170</v>
      </c>
    </row>
    <row r="40" spans="1:15" s="26" customFormat="1" ht="25.5" customHeight="1" x14ac:dyDescent="0.15">
      <c r="A40" s="19">
        <v>62</v>
      </c>
      <c r="B40" s="20" t="s">
        <v>22</v>
      </c>
      <c r="C40" s="20" t="s">
        <v>71</v>
      </c>
      <c r="D40" s="21" t="s">
        <v>34</v>
      </c>
      <c r="E40" s="20" t="s">
        <v>22</v>
      </c>
      <c r="F40" s="20" t="s">
        <v>174</v>
      </c>
      <c r="G40" s="20" t="s">
        <v>175</v>
      </c>
      <c r="H40" s="20" t="s">
        <v>176</v>
      </c>
      <c r="I40" s="22" t="s">
        <v>177</v>
      </c>
      <c r="J40" s="20" t="s">
        <v>178</v>
      </c>
      <c r="K40" s="21" t="s">
        <v>48</v>
      </c>
      <c r="L40" s="21" t="s">
        <v>31</v>
      </c>
      <c r="M40" s="21" t="str">
        <f>IF(K40="","",VLOOKUP($K40,[4]入力規則!$D$3:$F$11,3,FALSE))</f>
        <v>○</v>
      </c>
      <c r="N40" s="21" t="s">
        <v>34</v>
      </c>
      <c r="O40" s="21" t="s">
        <v>81</v>
      </c>
    </row>
    <row r="41" spans="1:15" s="26" customFormat="1" ht="25.5" customHeight="1" x14ac:dyDescent="0.15">
      <c r="A41" s="19">
        <v>63</v>
      </c>
      <c r="B41" s="20" t="s">
        <v>22</v>
      </c>
      <c r="C41" s="20" t="s">
        <v>179</v>
      </c>
      <c r="D41" s="21" t="s">
        <v>34</v>
      </c>
      <c r="E41" s="20" t="s">
        <v>22</v>
      </c>
      <c r="F41" s="20" t="s">
        <v>174</v>
      </c>
      <c r="G41" s="20" t="s">
        <v>180</v>
      </c>
      <c r="H41" s="20" t="s">
        <v>181</v>
      </c>
      <c r="I41" s="22" t="s">
        <v>158</v>
      </c>
      <c r="J41" s="20" t="s">
        <v>182</v>
      </c>
      <c r="K41" s="21" t="s">
        <v>48</v>
      </c>
      <c r="L41" s="21" t="s">
        <v>48</v>
      </c>
      <c r="M41" s="21" t="str">
        <f>IF(K41="","",VLOOKUP($K41,[4]入力規則!$D$3:$F$11,3,FALSE))</f>
        <v>○</v>
      </c>
      <c r="N41" s="21" t="s">
        <v>34</v>
      </c>
      <c r="O41" s="21" t="s">
        <v>170</v>
      </c>
    </row>
    <row r="42" spans="1:15" s="26" customFormat="1" ht="25.5" customHeight="1" x14ac:dyDescent="0.15">
      <c r="A42" s="19">
        <v>67</v>
      </c>
      <c r="B42" s="20" t="s">
        <v>22</v>
      </c>
      <c r="C42" s="20" t="s">
        <v>183</v>
      </c>
      <c r="D42" s="21" t="s">
        <v>125</v>
      </c>
      <c r="E42" s="20" t="s">
        <v>22</v>
      </c>
      <c r="F42" s="20" t="s">
        <v>25</v>
      </c>
      <c r="G42" s="20" t="s">
        <v>184</v>
      </c>
      <c r="H42" s="20" t="s">
        <v>91</v>
      </c>
      <c r="I42" s="22" t="s">
        <v>185</v>
      </c>
      <c r="J42" s="20" t="s">
        <v>186</v>
      </c>
      <c r="K42" s="21" t="s">
        <v>39</v>
      </c>
      <c r="L42" s="21" t="s">
        <v>40</v>
      </c>
      <c r="M42" s="21">
        <f>IF(K42="","",VLOOKUP($K42,[4]入力規則!$D$3:$F$11,3,FALSE))</f>
        <v>0</v>
      </c>
      <c r="N42" s="21" t="s">
        <v>34</v>
      </c>
      <c r="O42" s="21" t="s">
        <v>187</v>
      </c>
    </row>
    <row r="43" spans="1:15" s="26" customFormat="1" ht="25.5" customHeight="1" x14ac:dyDescent="0.15">
      <c r="A43" s="19">
        <v>68</v>
      </c>
      <c r="B43" s="20" t="s">
        <v>22</v>
      </c>
      <c r="C43" s="20" t="s">
        <v>183</v>
      </c>
      <c r="D43" s="21" t="s">
        <v>34</v>
      </c>
      <c r="E43" s="20" t="s">
        <v>22</v>
      </c>
      <c r="F43" s="20" t="s">
        <v>188</v>
      </c>
      <c r="G43" s="20" t="s">
        <v>189</v>
      </c>
      <c r="H43" s="20" t="s">
        <v>190</v>
      </c>
      <c r="I43" s="22" t="s">
        <v>158</v>
      </c>
      <c r="J43" s="20" t="s">
        <v>191</v>
      </c>
      <c r="K43" s="21" t="s">
        <v>39</v>
      </c>
      <c r="L43" s="21" t="s">
        <v>40</v>
      </c>
      <c r="M43" s="21">
        <f>IF(K43="","",VLOOKUP($K43,[4]入力規則!$D$3:$F$11,3,FALSE))</f>
        <v>0</v>
      </c>
      <c r="N43" s="21" t="s">
        <v>34</v>
      </c>
      <c r="O43" s="21" t="s">
        <v>192</v>
      </c>
    </row>
    <row r="44" spans="1:15" s="26" customFormat="1" ht="25.5" customHeight="1" x14ac:dyDescent="0.15">
      <c r="A44" s="19">
        <v>73</v>
      </c>
      <c r="B44" s="20" t="s">
        <v>22</v>
      </c>
      <c r="C44" s="20" t="s">
        <v>183</v>
      </c>
      <c r="D44" s="21" t="s">
        <v>42</v>
      </c>
      <c r="E44" s="20" t="s">
        <v>22</v>
      </c>
      <c r="F44" s="20" t="s">
        <v>145</v>
      </c>
      <c r="G44" s="20" t="s">
        <v>193</v>
      </c>
      <c r="H44" s="20" t="s">
        <v>194</v>
      </c>
      <c r="I44" s="22" t="s">
        <v>195</v>
      </c>
      <c r="J44" s="20" t="s">
        <v>196</v>
      </c>
      <c r="K44" s="21" t="s">
        <v>31</v>
      </c>
      <c r="L44" s="21" t="s">
        <v>31</v>
      </c>
      <c r="M44" s="21">
        <f>IF(K44="","",VLOOKUP($K44,[4]入力規則!$D$3:$F$11,3,FALSE))</f>
        <v>0</v>
      </c>
      <c r="N44" s="21" t="s">
        <v>34</v>
      </c>
      <c r="O44" s="21" t="s">
        <v>33</v>
      </c>
    </row>
    <row r="45" spans="1:15" s="26" customFormat="1" ht="25.5" customHeight="1" x14ac:dyDescent="0.15">
      <c r="A45" s="19">
        <v>76</v>
      </c>
      <c r="B45" s="20" t="s">
        <v>22</v>
      </c>
      <c r="C45" s="20" t="s">
        <v>183</v>
      </c>
      <c r="D45" s="21" t="s">
        <v>34</v>
      </c>
      <c r="E45" s="20" t="s">
        <v>22</v>
      </c>
      <c r="F45" s="20" t="s">
        <v>165</v>
      </c>
      <c r="G45" s="20" t="s">
        <v>197</v>
      </c>
      <c r="H45" s="20" t="s">
        <v>167</v>
      </c>
      <c r="I45" s="22" t="s">
        <v>158</v>
      </c>
      <c r="J45" s="20" t="s">
        <v>198</v>
      </c>
      <c r="K45" s="21" t="s">
        <v>48</v>
      </c>
      <c r="L45" s="21" t="s">
        <v>31</v>
      </c>
      <c r="M45" s="21" t="str">
        <f>IF(K45="","",VLOOKUP($K45,[4]入力規則!$D$3:$F$11,3,FALSE))</f>
        <v>○</v>
      </c>
      <c r="N45" s="21" t="s">
        <v>34</v>
      </c>
      <c r="O45" s="21" t="s">
        <v>170</v>
      </c>
    </row>
    <row r="46" spans="1:15" s="26" customFormat="1" ht="25.5" customHeight="1" x14ac:dyDescent="0.15">
      <c r="A46" s="19">
        <v>77</v>
      </c>
      <c r="B46" s="20" t="s">
        <v>22</v>
      </c>
      <c r="C46" s="20" t="s">
        <v>183</v>
      </c>
      <c r="D46" s="21" t="s">
        <v>34</v>
      </c>
      <c r="E46" s="20" t="s">
        <v>22</v>
      </c>
      <c r="F46" s="20" t="s">
        <v>165</v>
      </c>
      <c r="G46" s="20" t="s">
        <v>199</v>
      </c>
      <c r="H46" s="20" t="s">
        <v>167</v>
      </c>
      <c r="I46" s="22" t="s">
        <v>158</v>
      </c>
      <c r="J46" s="20" t="s">
        <v>172</v>
      </c>
      <c r="K46" s="21" t="s">
        <v>48</v>
      </c>
      <c r="L46" s="21" t="s">
        <v>31</v>
      </c>
      <c r="M46" s="21" t="str">
        <f>IF(K46="","",VLOOKUP($K46,[4]入力規則!$D$3:$F$11,3,FALSE))</f>
        <v>○</v>
      </c>
      <c r="N46" s="21" t="s">
        <v>34</v>
      </c>
      <c r="O46" s="21" t="s">
        <v>170</v>
      </c>
    </row>
    <row r="47" spans="1:15" s="26" customFormat="1" ht="25.5" customHeight="1" x14ac:dyDescent="0.15">
      <c r="A47" s="19">
        <v>78</v>
      </c>
      <c r="B47" s="20" t="s">
        <v>22</v>
      </c>
      <c r="C47" s="20" t="s">
        <v>183</v>
      </c>
      <c r="D47" s="21" t="s">
        <v>34</v>
      </c>
      <c r="E47" s="20" t="s">
        <v>22</v>
      </c>
      <c r="F47" s="20" t="s">
        <v>165</v>
      </c>
      <c r="G47" s="20" t="s">
        <v>200</v>
      </c>
      <c r="H47" s="20" t="s">
        <v>167</v>
      </c>
      <c r="I47" s="22" t="s">
        <v>158</v>
      </c>
      <c r="J47" s="20" t="s">
        <v>172</v>
      </c>
      <c r="K47" s="21" t="s">
        <v>48</v>
      </c>
      <c r="L47" s="21" t="s">
        <v>31</v>
      </c>
      <c r="M47" s="21" t="str">
        <f>IF(K47="","",VLOOKUP($K47,[4]入力規則!$D$3:$F$11,3,FALSE))</f>
        <v>○</v>
      </c>
      <c r="N47" s="21" t="s">
        <v>34</v>
      </c>
      <c r="O47" s="21" t="s">
        <v>201</v>
      </c>
    </row>
    <row r="48" spans="1:15" s="26" customFormat="1" ht="25.5" customHeight="1" x14ac:dyDescent="0.15">
      <c r="A48" s="19">
        <v>79</v>
      </c>
      <c r="B48" s="20" t="s">
        <v>22</v>
      </c>
      <c r="C48" s="20" t="s">
        <v>183</v>
      </c>
      <c r="D48" s="21" t="s">
        <v>34</v>
      </c>
      <c r="E48" s="20" t="s">
        <v>22</v>
      </c>
      <c r="F48" s="20" t="s">
        <v>165</v>
      </c>
      <c r="G48" s="20" t="s">
        <v>202</v>
      </c>
      <c r="H48" s="20" t="s">
        <v>167</v>
      </c>
      <c r="I48" s="22" t="s">
        <v>158</v>
      </c>
      <c r="J48" s="20" t="s">
        <v>172</v>
      </c>
      <c r="K48" s="21" t="s">
        <v>48</v>
      </c>
      <c r="L48" s="21" t="s">
        <v>31</v>
      </c>
      <c r="M48" s="21" t="str">
        <f>IF(K48="","",VLOOKUP($K48,[4]入力規則!$D$3:$F$11,3,FALSE))</f>
        <v>○</v>
      </c>
      <c r="N48" s="21" t="s">
        <v>34</v>
      </c>
      <c r="O48" s="21" t="s">
        <v>201</v>
      </c>
    </row>
    <row r="49" spans="1:15" s="26" customFormat="1" ht="25.5" customHeight="1" x14ac:dyDescent="0.15">
      <c r="A49" s="19">
        <v>80</v>
      </c>
      <c r="B49" s="20" t="s">
        <v>22</v>
      </c>
      <c r="C49" s="20" t="s">
        <v>183</v>
      </c>
      <c r="D49" s="21" t="s">
        <v>34</v>
      </c>
      <c r="E49" s="20" t="s">
        <v>22</v>
      </c>
      <c r="F49" s="20" t="s">
        <v>165</v>
      </c>
      <c r="G49" s="20" t="s">
        <v>203</v>
      </c>
      <c r="H49" s="20" t="s">
        <v>204</v>
      </c>
      <c r="I49" s="22" t="s">
        <v>158</v>
      </c>
      <c r="J49" s="20" t="s">
        <v>205</v>
      </c>
      <c r="K49" s="21" t="s">
        <v>48</v>
      </c>
      <c r="L49" s="21" t="s">
        <v>31</v>
      </c>
      <c r="M49" s="21" t="str">
        <f>IF(K49="","",VLOOKUP($K49,[4]入力規則!$D$3:$F$11,3,FALSE))</f>
        <v>○</v>
      </c>
      <c r="N49" s="21" t="s">
        <v>34</v>
      </c>
      <c r="O49" s="21" t="s">
        <v>170</v>
      </c>
    </row>
    <row r="50" spans="1:15" s="26" customFormat="1" ht="25.5" customHeight="1" x14ac:dyDescent="0.15">
      <c r="A50" s="19">
        <v>81</v>
      </c>
      <c r="B50" s="20" t="s">
        <v>22</v>
      </c>
      <c r="C50" s="20" t="s">
        <v>183</v>
      </c>
      <c r="D50" s="21" t="s">
        <v>34</v>
      </c>
      <c r="E50" s="20" t="s">
        <v>22</v>
      </c>
      <c r="F50" s="20" t="s">
        <v>165</v>
      </c>
      <c r="G50" s="20" t="s">
        <v>206</v>
      </c>
      <c r="H50" s="20" t="s">
        <v>204</v>
      </c>
      <c r="I50" s="22" t="s">
        <v>158</v>
      </c>
      <c r="J50" s="20" t="s">
        <v>205</v>
      </c>
      <c r="K50" s="21" t="s">
        <v>48</v>
      </c>
      <c r="L50" s="21" t="s">
        <v>31</v>
      </c>
      <c r="M50" s="21" t="str">
        <f>IF(K50="","",VLOOKUP($K50,[4]入力規則!$D$3:$F$11,3,FALSE))</f>
        <v>○</v>
      </c>
      <c r="N50" s="21" t="s">
        <v>34</v>
      </c>
      <c r="O50" s="21" t="s">
        <v>201</v>
      </c>
    </row>
    <row r="51" spans="1:15" s="26" customFormat="1" ht="25.5" customHeight="1" x14ac:dyDescent="0.15">
      <c r="A51" s="19">
        <v>82</v>
      </c>
      <c r="B51" s="20" t="s">
        <v>22</v>
      </c>
      <c r="C51" s="20" t="s">
        <v>207</v>
      </c>
      <c r="D51" s="21" t="s">
        <v>34</v>
      </c>
      <c r="E51" s="20" t="s">
        <v>22</v>
      </c>
      <c r="F51" s="20" t="s">
        <v>208</v>
      </c>
      <c r="G51" s="20" t="s">
        <v>209</v>
      </c>
      <c r="H51" s="20" t="s">
        <v>210</v>
      </c>
      <c r="I51" s="22" t="s">
        <v>177</v>
      </c>
      <c r="J51" s="20" t="s">
        <v>211</v>
      </c>
      <c r="K51" s="21" t="s">
        <v>31</v>
      </c>
      <c r="L51" s="21" t="s">
        <v>31</v>
      </c>
      <c r="M51" s="21">
        <f>IF(K51="","",VLOOKUP($K51,[4]入力規則!$D$3:$F$11,3,FALSE))</f>
        <v>0</v>
      </c>
      <c r="N51" s="21" t="s">
        <v>56</v>
      </c>
      <c r="O51" s="21" t="s">
        <v>170</v>
      </c>
    </row>
    <row r="52" spans="1:15" s="26" customFormat="1" ht="25.5" customHeight="1" x14ac:dyDescent="0.15">
      <c r="A52" s="19">
        <v>83</v>
      </c>
      <c r="B52" s="20" t="s">
        <v>22</v>
      </c>
      <c r="C52" s="20" t="s">
        <v>183</v>
      </c>
      <c r="D52" s="21" t="s">
        <v>34</v>
      </c>
      <c r="E52" s="20" t="s">
        <v>22</v>
      </c>
      <c r="F52" s="20" t="s">
        <v>212</v>
      </c>
      <c r="G52" s="20" t="s">
        <v>213</v>
      </c>
      <c r="H52" s="20" t="s">
        <v>214</v>
      </c>
      <c r="I52" s="22" t="s">
        <v>74</v>
      </c>
      <c r="J52" s="20" t="s">
        <v>215</v>
      </c>
      <c r="K52" s="21" t="s">
        <v>48</v>
      </c>
      <c r="L52" s="21" t="s">
        <v>48</v>
      </c>
      <c r="M52" s="21" t="str">
        <f>IF(K52="","",VLOOKUP($K52,[4]入力規則!$D$3:$F$11,3,FALSE))</f>
        <v>○</v>
      </c>
      <c r="N52" s="21" t="s">
        <v>34</v>
      </c>
      <c r="O52" s="21" t="s">
        <v>170</v>
      </c>
    </row>
    <row r="53" spans="1:15" s="26" customFormat="1" ht="25.5" customHeight="1" x14ac:dyDescent="0.15">
      <c r="A53" s="19">
        <v>84</v>
      </c>
      <c r="B53" s="20" t="s">
        <v>22</v>
      </c>
      <c r="C53" s="20" t="s">
        <v>183</v>
      </c>
      <c r="D53" s="21" t="s">
        <v>34</v>
      </c>
      <c r="E53" s="20" t="s">
        <v>22</v>
      </c>
      <c r="F53" s="20" t="s">
        <v>216</v>
      </c>
      <c r="G53" s="20" t="s">
        <v>217</v>
      </c>
      <c r="H53" s="20" t="s">
        <v>218</v>
      </c>
      <c r="I53" s="22" t="s">
        <v>158</v>
      </c>
      <c r="J53" s="20" t="s">
        <v>219</v>
      </c>
      <c r="K53" s="21" t="s">
        <v>39</v>
      </c>
      <c r="L53" s="21" t="s">
        <v>39</v>
      </c>
      <c r="M53" s="21">
        <f>IF(K53="","",VLOOKUP($K53,[4]入力規則!$D$3:$F$11,3,FALSE))</f>
        <v>0</v>
      </c>
      <c r="N53" s="21" t="s">
        <v>34</v>
      </c>
      <c r="O53" s="21" t="s">
        <v>192</v>
      </c>
    </row>
    <row r="54" spans="1:15" s="26" customFormat="1" ht="25.5" customHeight="1" x14ac:dyDescent="0.15">
      <c r="A54" s="19">
        <v>85</v>
      </c>
      <c r="B54" s="20" t="s">
        <v>22</v>
      </c>
      <c r="C54" s="20" t="s">
        <v>183</v>
      </c>
      <c r="D54" s="21" t="s">
        <v>34</v>
      </c>
      <c r="E54" s="20" t="s">
        <v>22</v>
      </c>
      <c r="F54" s="20" t="s">
        <v>216</v>
      </c>
      <c r="G54" s="20" t="s">
        <v>220</v>
      </c>
      <c r="H54" s="20" t="s">
        <v>221</v>
      </c>
      <c r="I54" s="22" t="s">
        <v>158</v>
      </c>
      <c r="J54" s="20" t="s">
        <v>222</v>
      </c>
      <c r="K54" s="21" t="s">
        <v>39</v>
      </c>
      <c r="L54" s="21" t="s">
        <v>39</v>
      </c>
      <c r="M54" s="21">
        <f>IF(K54="","",VLOOKUP($K54,[4]入力規則!$D$3:$F$11,3,FALSE))</f>
        <v>0</v>
      </c>
      <c r="N54" s="21" t="s">
        <v>34</v>
      </c>
      <c r="O54" s="21" t="s">
        <v>192</v>
      </c>
    </row>
    <row r="55" spans="1:15" s="26" customFormat="1" ht="25.5" customHeight="1" x14ac:dyDescent="0.15">
      <c r="A55" s="19">
        <v>86</v>
      </c>
      <c r="B55" s="20" t="s">
        <v>22</v>
      </c>
      <c r="C55" s="20" t="s">
        <v>183</v>
      </c>
      <c r="D55" s="21" t="s">
        <v>34</v>
      </c>
      <c r="E55" s="20" t="s">
        <v>22</v>
      </c>
      <c r="F55" s="20" t="s">
        <v>216</v>
      </c>
      <c r="G55" s="20" t="s">
        <v>223</v>
      </c>
      <c r="H55" s="20" t="s">
        <v>224</v>
      </c>
      <c r="I55" s="22" t="s">
        <v>158</v>
      </c>
      <c r="J55" s="20" t="s">
        <v>225</v>
      </c>
      <c r="K55" s="21" t="s">
        <v>39</v>
      </c>
      <c r="L55" s="21" t="s">
        <v>39</v>
      </c>
      <c r="M55" s="21">
        <f>IF(K55="","",VLOOKUP($K55,[4]入力規則!$D$3:$F$11,3,FALSE))</f>
        <v>0</v>
      </c>
      <c r="N55" s="21" t="s">
        <v>34</v>
      </c>
      <c r="O55" s="21" t="s">
        <v>192</v>
      </c>
    </row>
    <row r="56" spans="1:15" s="26" customFormat="1" ht="25.5" customHeight="1" x14ac:dyDescent="0.15">
      <c r="A56" s="19">
        <v>87</v>
      </c>
      <c r="B56" s="20" t="s">
        <v>22</v>
      </c>
      <c r="C56" s="20" t="s">
        <v>183</v>
      </c>
      <c r="D56" s="21" t="s">
        <v>34</v>
      </c>
      <c r="E56" s="20" t="s">
        <v>22</v>
      </c>
      <c r="F56" s="20" t="s">
        <v>216</v>
      </c>
      <c r="G56" s="20" t="s">
        <v>226</v>
      </c>
      <c r="H56" s="20" t="s">
        <v>227</v>
      </c>
      <c r="I56" s="22" t="s">
        <v>158</v>
      </c>
      <c r="J56" s="20" t="s">
        <v>228</v>
      </c>
      <c r="K56" s="21" t="s">
        <v>39</v>
      </c>
      <c r="L56" s="21" t="s">
        <v>39</v>
      </c>
      <c r="M56" s="21">
        <f>IF(K56="","",VLOOKUP($K56,[4]入力規則!$D$3:$F$11,3,FALSE))</f>
        <v>0</v>
      </c>
      <c r="N56" s="21" t="s">
        <v>34</v>
      </c>
      <c r="O56" s="21" t="s">
        <v>192</v>
      </c>
    </row>
    <row r="57" spans="1:15" s="26" customFormat="1" ht="25.5" customHeight="1" x14ac:dyDescent="0.15">
      <c r="A57" s="19">
        <v>88</v>
      </c>
      <c r="B57" s="20" t="s">
        <v>22</v>
      </c>
      <c r="C57" s="20" t="s">
        <v>183</v>
      </c>
      <c r="D57" s="21" t="s">
        <v>34</v>
      </c>
      <c r="E57" s="20" t="s">
        <v>22</v>
      </c>
      <c r="F57" s="20" t="s">
        <v>216</v>
      </c>
      <c r="G57" s="20" t="s">
        <v>229</v>
      </c>
      <c r="H57" s="20" t="s">
        <v>230</v>
      </c>
      <c r="I57" s="22" t="s">
        <v>158</v>
      </c>
      <c r="J57" s="20" t="s">
        <v>231</v>
      </c>
      <c r="K57" s="21" t="s">
        <v>39</v>
      </c>
      <c r="L57" s="21" t="s">
        <v>39</v>
      </c>
      <c r="M57" s="21">
        <f>IF(K57="","",VLOOKUP($K57,[4]入力規則!$D$3:$F$11,3,FALSE))</f>
        <v>0</v>
      </c>
      <c r="N57" s="21" t="s">
        <v>34</v>
      </c>
      <c r="O57" s="21" t="s">
        <v>192</v>
      </c>
    </row>
    <row r="58" spans="1:15" s="26" customFormat="1" ht="25.5" customHeight="1" x14ac:dyDescent="0.15">
      <c r="A58" s="19">
        <v>89</v>
      </c>
      <c r="B58" s="20" t="s">
        <v>22</v>
      </c>
      <c r="C58" s="20" t="s">
        <v>183</v>
      </c>
      <c r="D58" s="21" t="s">
        <v>34</v>
      </c>
      <c r="E58" s="20" t="s">
        <v>22</v>
      </c>
      <c r="F58" s="20" t="s">
        <v>216</v>
      </c>
      <c r="G58" s="20" t="s">
        <v>232</v>
      </c>
      <c r="H58" s="20" t="s">
        <v>233</v>
      </c>
      <c r="I58" s="22" t="s">
        <v>158</v>
      </c>
      <c r="J58" s="20" t="s">
        <v>234</v>
      </c>
      <c r="K58" s="21" t="s">
        <v>39</v>
      </c>
      <c r="L58" s="21" t="s">
        <v>39</v>
      </c>
      <c r="M58" s="21">
        <f>IF(K58="","",VLOOKUP($K58,[4]入力規則!$D$3:$F$11,3,FALSE))</f>
        <v>0</v>
      </c>
      <c r="N58" s="21" t="s">
        <v>34</v>
      </c>
      <c r="O58" s="21" t="s">
        <v>192</v>
      </c>
    </row>
    <row r="59" spans="1:15" s="26" customFormat="1" ht="25.5" customHeight="1" x14ac:dyDescent="0.15">
      <c r="A59" s="19">
        <v>90</v>
      </c>
      <c r="B59" s="20" t="s">
        <v>22</v>
      </c>
      <c r="C59" s="20" t="s">
        <v>183</v>
      </c>
      <c r="D59" s="21" t="s">
        <v>34</v>
      </c>
      <c r="E59" s="20" t="s">
        <v>22</v>
      </c>
      <c r="F59" s="20" t="s">
        <v>216</v>
      </c>
      <c r="G59" s="20" t="s">
        <v>235</v>
      </c>
      <c r="H59" s="20" t="s">
        <v>236</v>
      </c>
      <c r="I59" s="22" t="s">
        <v>158</v>
      </c>
      <c r="J59" s="20" t="s">
        <v>237</v>
      </c>
      <c r="K59" s="21" t="s">
        <v>39</v>
      </c>
      <c r="L59" s="21" t="s">
        <v>39</v>
      </c>
      <c r="M59" s="21">
        <f>IF(K59="","",VLOOKUP($K59,[4]入力規則!$D$3:$F$11,3,FALSE))</f>
        <v>0</v>
      </c>
      <c r="N59" s="21" t="s">
        <v>34</v>
      </c>
      <c r="O59" s="21" t="s">
        <v>192</v>
      </c>
    </row>
    <row r="60" spans="1:15" s="26" customFormat="1" ht="25.5" customHeight="1" x14ac:dyDescent="0.15">
      <c r="A60" s="19">
        <v>91</v>
      </c>
      <c r="B60" s="20" t="s">
        <v>22</v>
      </c>
      <c r="C60" s="20" t="s">
        <v>183</v>
      </c>
      <c r="D60" s="21" t="s">
        <v>34</v>
      </c>
      <c r="E60" s="20" t="s">
        <v>22</v>
      </c>
      <c r="F60" s="20" t="s">
        <v>216</v>
      </c>
      <c r="G60" s="20" t="s">
        <v>238</v>
      </c>
      <c r="H60" s="20" t="s">
        <v>239</v>
      </c>
      <c r="I60" s="22" t="s">
        <v>158</v>
      </c>
      <c r="J60" s="20" t="s">
        <v>240</v>
      </c>
      <c r="K60" s="21" t="s">
        <v>39</v>
      </c>
      <c r="L60" s="21" t="s">
        <v>39</v>
      </c>
      <c r="M60" s="21">
        <f>IF(K60="","",VLOOKUP($K60,[4]入力規則!$D$3:$F$11,3,FALSE))</f>
        <v>0</v>
      </c>
      <c r="N60" s="21" t="s">
        <v>34</v>
      </c>
      <c r="O60" s="21" t="s">
        <v>192</v>
      </c>
    </row>
    <row r="61" spans="1:15" s="26" customFormat="1" ht="25.5" customHeight="1" x14ac:dyDescent="0.15">
      <c r="A61" s="19">
        <v>92</v>
      </c>
      <c r="B61" s="20" t="s">
        <v>22</v>
      </c>
      <c r="C61" s="20" t="s">
        <v>183</v>
      </c>
      <c r="D61" s="21" t="s">
        <v>34</v>
      </c>
      <c r="E61" s="20" t="s">
        <v>22</v>
      </c>
      <c r="F61" s="20" t="s">
        <v>216</v>
      </c>
      <c r="G61" s="20" t="s">
        <v>241</v>
      </c>
      <c r="H61" s="20" t="s">
        <v>242</v>
      </c>
      <c r="I61" s="22" t="s">
        <v>158</v>
      </c>
      <c r="J61" s="20" t="s">
        <v>243</v>
      </c>
      <c r="K61" s="21" t="s">
        <v>39</v>
      </c>
      <c r="L61" s="21" t="s">
        <v>39</v>
      </c>
      <c r="M61" s="21">
        <f>IF(K61="","",VLOOKUP($K61,[4]入力規則!$D$3:$F$11,3,FALSE))</f>
        <v>0</v>
      </c>
      <c r="N61" s="21" t="s">
        <v>34</v>
      </c>
      <c r="O61" s="21" t="s">
        <v>192</v>
      </c>
    </row>
    <row r="62" spans="1:15" s="26" customFormat="1" ht="25.5" customHeight="1" x14ac:dyDescent="0.15">
      <c r="A62" s="19">
        <v>93</v>
      </c>
      <c r="B62" s="20" t="s">
        <v>22</v>
      </c>
      <c r="C62" s="20" t="s">
        <v>183</v>
      </c>
      <c r="D62" s="21" t="s">
        <v>34</v>
      </c>
      <c r="E62" s="20" t="s">
        <v>22</v>
      </c>
      <c r="F62" s="20" t="s">
        <v>244</v>
      </c>
      <c r="G62" s="20" t="s">
        <v>245</v>
      </c>
      <c r="H62" s="20" t="s">
        <v>246</v>
      </c>
      <c r="I62" s="22" t="s">
        <v>158</v>
      </c>
      <c r="J62" s="20" t="s">
        <v>247</v>
      </c>
      <c r="K62" s="21" t="s">
        <v>39</v>
      </c>
      <c r="L62" s="21" t="s">
        <v>39</v>
      </c>
      <c r="M62" s="21">
        <f>IF(K62="","",VLOOKUP($K62,[4]入力規則!$D$3:$F$11,3,FALSE))</f>
        <v>0</v>
      </c>
      <c r="N62" s="21" t="s">
        <v>34</v>
      </c>
      <c r="O62" s="21" t="s">
        <v>192</v>
      </c>
    </row>
    <row r="63" spans="1:15" s="26" customFormat="1" ht="25.5" customHeight="1" x14ac:dyDescent="0.15">
      <c r="A63" s="19">
        <v>94</v>
      </c>
      <c r="B63" s="20" t="s">
        <v>22</v>
      </c>
      <c r="C63" s="20" t="s">
        <v>183</v>
      </c>
      <c r="D63" s="21" t="s">
        <v>34</v>
      </c>
      <c r="E63" s="20" t="s">
        <v>22</v>
      </c>
      <c r="F63" s="20" t="s">
        <v>244</v>
      </c>
      <c r="G63" s="20" t="s">
        <v>248</v>
      </c>
      <c r="H63" s="20" t="s">
        <v>249</v>
      </c>
      <c r="I63" s="22" t="s">
        <v>158</v>
      </c>
      <c r="J63" s="20" t="s">
        <v>250</v>
      </c>
      <c r="K63" s="21" t="s">
        <v>39</v>
      </c>
      <c r="L63" s="21" t="s">
        <v>39</v>
      </c>
      <c r="M63" s="21">
        <f>IF(K63="","",VLOOKUP($K63,[4]入力規則!$D$3:$F$11,3,FALSE))</f>
        <v>0</v>
      </c>
      <c r="N63" s="21" t="s">
        <v>34</v>
      </c>
      <c r="O63" s="21" t="s">
        <v>192</v>
      </c>
    </row>
    <row r="64" spans="1:15" s="26" customFormat="1" ht="25.5" customHeight="1" x14ac:dyDescent="0.15">
      <c r="A64" s="19">
        <v>95</v>
      </c>
      <c r="B64" s="20" t="s">
        <v>22</v>
      </c>
      <c r="C64" s="20" t="s">
        <v>183</v>
      </c>
      <c r="D64" s="21" t="s">
        <v>34</v>
      </c>
      <c r="E64" s="20" t="s">
        <v>22</v>
      </c>
      <c r="F64" s="20" t="s">
        <v>244</v>
      </c>
      <c r="G64" s="20" t="s">
        <v>251</v>
      </c>
      <c r="H64" s="20" t="s">
        <v>246</v>
      </c>
      <c r="I64" s="22" t="s">
        <v>158</v>
      </c>
      <c r="J64" s="20" t="s">
        <v>252</v>
      </c>
      <c r="K64" s="21" t="s">
        <v>39</v>
      </c>
      <c r="L64" s="21" t="s">
        <v>39</v>
      </c>
      <c r="M64" s="21">
        <f>IF(K64="","",VLOOKUP($K64,[4]入力規則!$D$3:$F$11,3,FALSE))</f>
        <v>0</v>
      </c>
      <c r="N64" s="21" t="s">
        <v>34</v>
      </c>
      <c r="O64" s="21" t="s">
        <v>192</v>
      </c>
    </row>
    <row r="65" spans="1:15" s="26" customFormat="1" ht="25.5" customHeight="1" x14ac:dyDescent="0.15">
      <c r="A65" s="19">
        <v>98</v>
      </c>
      <c r="B65" s="20" t="s">
        <v>22</v>
      </c>
      <c r="C65" s="20" t="s">
        <v>179</v>
      </c>
      <c r="D65" s="21" t="s">
        <v>34</v>
      </c>
      <c r="E65" s="20" t="s">
        <v>144</v>
      </c>
      <c r="F65" s="20" t="s">
        <v>174</v>
      </c>
      <c r="G65" s="20" t="s">
        <v>253</v>
      </c>
      <c r="H65" s="20" t="s">
        <v>181</v>
      </c>
      <c r="I65" s="22" t="s">
        <v>158</v>
      </c>
      <c r="J65" s="20" t="s">
        <v>254</v>
      </c>
      <c r="K65" s="21" t="s">
        <v>48</v>
      </c>
      <c r="L65" s="21" t="s">
        <v>48</v>
      </c>
      <c r="M65" s="21" t="str">
        <f>IF(K65="","",VLOOKUP($K65,[4]入力規則!$D$3:$F$11,3,FALSE))</f>
        <v>○</v>
      </c>
      <c r="N65" s="21" t="s">
        <v>34</v>
      </c>
      <c r="O65" s="21" t="s">
        <v>170</v>
      </c>
    </row>
    <row r="66" spans="1:15" s="26" customFormat="1" ht="25.5" customHeight="1" x14ac:dyDescent="0.15">
      <c r="A66" s="19">
        <v>99</v>
      </c>
      <c r="B66" s="20" t="s">
        <v>22</v>
      </c>
      <c r="C66" s="20" t="s">
        <v>183</v>
      </c>
      <c r="D66" s="21" t="s">
        <v>34</v>
      </c>
      <c r="E66" s="20" t="s">
        <v>255</v>
      </c>
      <c r="F66" s="20" t="s">
        <v>256</v>
      </c>
      <c r="G66" s="20" t="s">
        <v>257</v>
      </c>
      <c r="H66" s="20" t="s">
        <v>258</v>
      </c>
      <c r="I66" s="22" t="s">
        <v>259</v>
      </c>
      <c r="J66" s="20" t="s">
        <v>260</v>
      </c>
      <c r="K66" s="21" t="s">
        <v>48</v>
      </c>
      <c r="L66" s="21" t="s">
        <v>31</v>
      </c>
      <c r="M66" s="21" t="str">
        <f>IF(K66="","",VLOOKUP($K66,[4]入力規則!$D$3:$F$11,3,FALSE))</f>
        <v>○</v>
      </c>
      <c r="N66" s="21" t="s">
        <v>34</v>
      </c>
      <c r="O66" s="21" t="s">
        <v>261</v>
      </c>
    </row>
    <row r="67" spans="1:15" s="26" customFormat="1" ht="25.5" customHeight="1" x14ac:dyDescent="0.15">
      <c r="A67" s="19">
        <v>103</v>
      </c>
      <c r="B67" s="20" t="s">
        <v>22</v>
      </c>
      <c r="C67" s="20" t="s">
        <v>71</v>
      </c>
      <c r="D67" s="21" t="s">
        <v>34</v>
      </c>
      <c r="E67" s="20" t="s">
        <v>144</v>
      </c>
      <c r="F67" s="20" t="s">
        <v>262</v>
      </c>
      <c r="G67" s="20" t="s">
        <v>263</v>
      </c>
      <c r="H67" s="20" t="s">
        <v>264</v>
      </c>
      <c r="I67" s="22" t="s">
        <v>265</v>
      </c>
      <c r="J67" s="20" t="s">
        <v>266</v>
      </c>
      <c r="K67" s="21" t="s">
        <v>48</v>
      </c>
      <c r="L67" s="21" t="s">
        <v>31</v>
      </c>
      <c r="M67" s="21" t="str">
        <f>IF(K67="","",VLOOKUP($K67,[4]入力規則!$D$3:$F$11,3,FALSE))</f>
        <v>○</v>
      </c>
      <c r="N67" s="21" t="s">
        <v>56</v>
      </c>
      <c r="O67" s="21" t="s">
        <v>170</v>
      </c>
    </row>
    <row r="68" spans="1:15" s="26" customFormat="1" ht="25.5" customHeight="1" x14ac:dyDescent="0.15">
      <c r="A68" s="19">
        <v>104</v>
      </c>
      <c r="B68" s="20" t="s">
        <v>22</v>
      </c>
      <c r="C68" s="20" t="s">
        <v>71</v>
      </c>
      <c r="D68" s="21" t="s">
        <v>34</v>
      </c>
      <c r="E68" s="20" t="s">
        <v>267</v>
      </c>
      <c r="F68" s="20" t="s">
        <v>268</v>
      </c>
      <c r="G68" s="20" t="s">
        <v>269</v>
      </c>
      <c r="H68" s="20" t="s">
        <v>270</v>
      </c>
      <c r="I68" s="22" t="s">
        <v>271</v>
      </c>
      <c r="J68" s="20" t="s">
        <v>272</v>
      </c>
      <c r="K68" s="21" t="s">
        <v>31</v>
      </c>
      <c r="L68" s="21" t="s">
        <v>39</v>
      </c>
      <c r="M68" s="21">
        <f>IF(K68="","",VLOOKUP($K68,[4]入力規則!$D$3:$F$11,3,FALSE))</f>
        <v>0</v>
      </c>
      <c r="N68" s="21" t="s">
        <v>56</v>
      </c>
      <c r="O68" s="21" t="s">
        <v>261</v>
      </c>
    </row>
    <row r="69" spans="1:15" s="26" customFormat="1" ht="25.5" customHeight="1" x14ac:dyDescent="0.15">
      <c r="A69" s="19">
        <v>114</v>
      </c>
      <c r="B69" s="20" t="s">
        <v>273</v>
      </c>
      <c r="C69" s="20" t="s">
        <v>23</v>
      </c>
      <c r="D69" s="21" t="s">
        <v>34</v>
      </c>
      <c r="E69" s="20" t="s">
        <v>273</v>
      </c>
      <c r="F69" s="20" t="s">
        <v>25</v>
      </c>
      <c r="G69" s="20" t="s">
        <v>274</v>
      </c>
      <c r="H69" s="20" t="s">
        <v>275</v>
      </c>
      <c r="I69" s="22" t="s">
        <v>276</v>
      </c>
      <c r="J69" s="20" t="s">
        <v>277</v>
      </c>
      <c r="K69" s="21" t="s">
        <v>39</v>
      </c>
      <c r="L69" s="21" t="s">
        <v>40</v>
      </c>
      <c r="M69" s="21">
        <f>IF(K69="","",VLOOKUP($K69,[4]入力規則!$D$3:$F$11,3,FALSE))</f>
        <v>0</v>
      </c>
      <c r="N69" s="21" t="s">
        <v>278</v>
      </c>
      <c r="O69" s="21" t="s">
        <v>33</v>
      </c>
    </row>
    <row r="70" spans="1:15" s="26" customFormat="1" ht="25.5" customHeight="1" x14ac:dyDescent="0.15">
      <c r="A70" s="19">
        <v>115</v>
      </c>
      <c r="B70" s="20" t="s">
        <v>273</v>
      </c>
      <c r="C70" s="20" t="s">
        <v>23</v>
      </c>
      <c r="D70" s="21" t="s">
        <v>34</v>
      </c>
      <c r="E70" s="20" t="s">
        <v>273</v>
      </c>
      <c r="F70" s="20" t="s">
        <v>25</v>
      </c>
      <c r="G70" s="20" t="s">
        <v>279</v>
      </c>
      <c r="H70" s="20" t="s">
        <v>280</v>
      </c>
      <c r="I70" s="22" t="s">
        <v>281</v>
      </c>
      <c r="J70" s="20" t="s">
        <v>282</v>
      </c>
      <c r="K70" s="21" t="s">
        <v>39</v>
      </c>
      <c r="L70" s="21" t="s">
        <v>40</v>
      </c>
      <c r="M70" s="21">
        <f>IF(K70="","",VLOOKUP($K70,[4]入力規則!$D$3:$F$11,3,FALSE))</f>
        <v>0</v>
      </c>
      <c r="N70" s="21" t="s">
        <v>278</v>
      </c>
      <c r="O70" s="21" t="s">
        <v>33</v>
      </c>
    </row>
    <row r="71" spans="1:15" s="26" customFormat="1" ht="25.5" customHeight="1" x14ac:dyDescent="0.15">
      <c r="A71" s="19">
        <v>116</v>
      </c>
      <c r="B71" s="20" t="s">
        <v>273</v>
      </c>
      <c r="C71" s="20" t="s">
        <v>23</v>
      </c>
      <c r="D71" s="21" t="s">
        <v>96</v>
      </c>
      <c r="E71" s="20" t="s">
        <v>273</v>
      </c>
      <c r="F71" s="20" t="s">
        <v>25</v>
      </c>
      <c r="G71" s="20" t="s">
        <v>283</v>
      </c>
      <c r="H71" s="20" t="s">
        <v>284</v>
      </c>
      <c r="I71" s="22" t="s">
        <v>285</v>
      </c>
      <c r="J71" s="20" t="s">
        <v>286</v>
      </c>
      <c r="K71" s="21" t="s">
        <v>40</v>
      </c>
      <c r="L71" s="21" t="s">
        <v>102</v>
      </c>
      <c r="M71" s="21">
        <f>IF(K71="","",VLOOKUP($K71,[4]入力規則!$D$3:$F$11,3,FALSE))</f>
        <v>0</v>
      </c>
      <c r="N71" s="21" t="s">
        <v>96</v>
      </c>
      <c r="O71" s="21" t="s">
        <v>286</v>
      </c>
    </row>
    <row r="72" spans="1:15" s="26" customFormat="1" ht="25.5" customHeight="1" x14ac:dyDescent="0.15">
      <c r="A72" s="19">
        <v>117</v>
      </c>
      <c r="B72" s="20" t="s">
        <v>273</v>
      </c>
      <c r="C72" s="20" t="s">
        <v>207</v>
      </c>
      <c r="D72" s="21" t="s">
        <v>103</v>
      </c>
      <c r="E72" s="20" t="s">
        <v>273</v>
      </c>
      <c r="F72" s="20" t="s">
        <v>25</v>
      </c>
      <c r="G72" s="20" t="s">
        <v>287</v>
      </c>
      <c r="H72" s="20" t="s">
        <v>288</v>
      </c>
      <c r="I72" s="22" t="s">
        <v>289</v>
      </c>
      <c r="J72" s="20" t="s">
        <v>290</v>
      </c>
      <c r="K72" s="21" t="s">
        <v>48</v>
      </c>
      <c r="L72" s="21" t="s">
        <v>31</v>
      </c>
      <c r="M72" s="21" t="str">
        <f>IF(K72="","",VLOOKUP($K72,[4]入力規則!$D$3:$F$11,3,FALSE))</f>
        <v>○</v>
      </c>
      <c r="N72" s="21" t="s">
        <v>34</v>
      </c>
      <c r="O72" s="21" t="s">
        <v>291</v>
      </c>
    </row>
    <row r="73" spans="1:15" s="26" customFormat="1" ht="25.5" customHeight="1" x14ac:dyDescent="0.15">
      <c r="A73" s="19">
        <v>125</v>
      </c>
      <c r="B73" s="20" t="s">
        <v>273</v>
      </c>
      <c r="C73" s="20" t="s">
        <v>23</v>
      </c>
      <c r="D73" s="21" t="s">
        <v>34</v>
      </c>
      <c r="E73" s="20" t="s">
        <v>273</v>
      </c>
      <c r="F73" s="20" t="s">
        <v>145</v>
      </c>
      <c r="G73" s="20" t="s">
        <v>292</v>
      </c>
      <c r="H73" s="20" t="s">
        <v>293</v>
      </c>
      <c r="I73" s="22" t="s">
        <v>294</v>
      </c>
      <c r="J73" s="20" t="s">
        <v>295</v>
      </c>
      <c r="K73" s="21" t="s">
        <v>48</v>
      </c>
      <c r="L73" s="21" t="s">
        <v>31</v>
      </c>
      <c r="M73" s="21" t="str">
        <f>IF(K73="","",VLOOKUP($K73,[4]入力規則!$D$3:$F$11,3,FALSE))</f>
        <v>○</v>
      </c>
      <c r="N73" s="21" t="s">
        <v>34</v>
      </c>
      <c r="O73" s="21" t="s">
        <v>33</v>
      </c>
    </row>
    <row r="74" spans="1:15" s="26" customFormat="1" ht="25.5" customHeight="1" x14ac:dyDescent="0.15">
      <c r="A74" s="19">
        <v>126</v>
      </c>
      <c r="B74" s="20" t="s">
        <v>273</v>
      </c>
      <c r="C74" s="20" t="s">
        <v>23</v>
      </c>
      <c r="D74" s="21" t="s">
        <v>34</v>
      </c>
      <c r="E74" s="20" t="s">
        <v>273</v>
      </c>
      <c r="F74" s="20" t="s">
        <v>145</v>
      </c>
      <c r="G74" s="20" t="s">
        <v>296</v>
      </c>
      <c r="H74" s="20" t="s">
        <v>297</v>
      </c>
      <c r="I74" s="22" t="s">
        <v>298</v>
      </c>
      <c r="J74" s="20" t="s">
        <v>299</v>
      </c>
      <c r="K74" s="21" t="s">
        <v>31</v>
      </c>
      <c r="L74" s="21" t="s">
        <v>39</v>
      </c>
      <c r="M74" s="21">
        <f>IF(K74="","",VLOOKUP($K74,[4]入力規則!$D$3:$F$11,3,FALSE))</f>
        <v>0</v>
      </c>
      <c r="N74" s="21" t="s">
        <v>34</v>
      </c>
      <c r="O74" s="21" t="s">
        <v>33</v>
      </c>
    </row>
    <row r="75" spans="1:15" s="26" customFormat="1" ht="25.5" customHeight="1" x14ac:dyDescent="0.15">
      <c r="A75" s="19">
        <v>127</v>
      </c>
      <c r="B75" s="20" t="s">
        <v>273</v>
      </c>
      <c r="C75" s="20" t="s">
        <v>23</v>
      </c>
      <c r="D75" s="21" t="s">
        <v>34</v>
      </c>
      <c r="E75" s="20" t="s">
        <v>273</v>
      </c>
      <c r="F75" s="20" t="s">
        <v>145</v>
      </c>
      <c r="G75" s="20" t="s">
        <v>300</v>
      </c>
      <c r="H75" s="20" t="s">
        <v>301</v>
      </c>
      <c r="I75" s="22" t="s">
        <v>302</v>
      </c>
      <c r="J75" s="20" t="s">
        <v>303</v>
      </c>
      <c r="K75" s="21" t="s">
        <v>39</v>
      </c>
      <c r="L75" s="21" t="s">
        <v>39</v>
      </c>
      <c r="M75" s="21">
        <f>IF(K75="","",VLOOKUP($K75,[4]入力規則!$D$3:$F$11,3,FALSE))</f>
        <v>0</v>
      </c>
      <c r="N75" s="21" t="s">
        <v>34</v>
      </c>
      <c r="O75" s="21" t="s">
        <v>33</v>
      </c>
    </row>
    <row r="76" spans="1:15" s="26" customFormat="1" ht="25.5" customHeight="1" x14ac:dyDescent="0.15">
      <c r="A76" s="19">
        <v>128</v>
      </c>
      <c r="B76" s="20" t="s">
        <v>273</v>
      </c>
      <c r="C76" s="20" t="s">
        <v>71</v>
      </c>
      <c r="D76" s="21" t="s">
        <v>34</v>
      </c>
      <c r="E76" s="20" t="s">
        <v>273</v>
      </c>
      <c r="F76" s="20" t="s">
        <v>25</v>
      </c>
      <c r="G76" s="20" t="s">
        <v>304</v>
      </c>
      <c r="H76" s="20" t="s">
        <v>275</v>
      </c>
      <c r="I76" s="22" t="s">
        <v>305</v>
      </c>
      <c r="J76" s="20" t="s">
        <v>306</v>
      </c>
      <c r="K76" s="21" t="s">
        <v>39</v>
      </c>
      <c r="L76" s="21" t="s">
        <v>40</v>
      </c>
      <c r="M76" s="21">
        <f>IF(K76="","",VLOOKUP($K76,[4]入力規則!$D$3:$F$11,3,FALSE))</f>
        <v>0</v>
      </c>
      <c r="N76" s="21" t="s">
        <v>307</v>
      </c>
      <c r="O76" s="21" t="s">
        <v>76</v>
      </c>
    </row>
    <row r="77" spans="1:15" s="26" customFormat="1" ht="25.5" customHeight="1" x14ac:dyDescent="0.15">
      <c r="A77" s="19">
        <v>132</v>
      </c>
      <c r="B77" s="20" t="s">
        <v>273</v>
      </c>
      <c r="C77" s="20" t="s">
        <v>71</v>
      </c>
      <c r="D77" s="21" t="s">
        <v>34</v>
      </c>
      <c r="E77" s="20" t="s">
        <v>273</v>
      </c>
      <c r="F77" s="20" t="s">
        <v>25</v>
      </c>
      <c r="G77" s="20" t="s">
        <v>308</v>
      </c>
      <c r="H77" s="20" t="s">
        <v>309</v>
      </c>
      <c r="I77" s="22" t="s">
        <v>310</v>
      </c>
      <c r="J77" s="20" t="s">
        <v>311</v>
      </c>
      <c r="K77" s="21" t="s">
        <v>48</v>
      </c>
      <c r="L77" s="21" t="s">
        <v>31</v>
      </c>
      <c r="M77" s="21" t="str">
        <f>IF(K77="","",VLOOKUP($K77,[4]入力規則!$D$3:$F$11,3,FALSE))</f>
        <v>○</v>
      </c>
      <c r="N77" s="21" t="s">
        <v>34</v>
      </c>
      <c r="O77" s="21" t="s">
        <v>94</v>
      </c>
    </row>
    <row r="78" spans="1:15" s="26" customFormat="1" ht="25.5" customHeight="1" x14ac:dyDescent="0.15">
      <c r="A78" s="19">
        <v>133</v>
      </c>
      <c r="B78" s="20" t="s">
        <v>273</v>
      </c>
      <c r="C78" s="20" t="s">
        <v>71</v>
      </c>
      <c r="D78" s="21" t="s">
        <v>34</v>
      </c>
      <c r="E78" s="20" t="s">
        <v>273</v>
      </c>
      <c r="F78" s="20" t="s">
        <v>25</v>
      </c>
      <c r="G78" s="20" t="s">
        <v>312</v>
      </c>
      <c r="H78" s="20" t="s">
        <v>313</v>
      </c>
      <c r="I78" s="22" t="s">
        <v>99</v>
      </c>
      <c r="J78" s="20" t="s">
        <v>314</v>
      </c>
      <c r="K78" s="21" t="s">
        <v>31</v>
      </c>
      <c r="L78" s="21" t="s">
        <v>39</v>
      </c>
      <c r="M78" s="21">
        <f>IF(K78="","",VLOOKUP($K78,[4]入力規則!$D$3:$F$11,3,FALSE))</f>
        <v>0</v>
      </c>
      <c r="N78" s="21" t="s">
        <v>34</v>
      </c>
      <c r="O78" s="21" t="s">
        <v>94</v>
      </c>
    </row>
    <row r="79" spans="1:15" s="26" customFormat="1" ht="25.5" customHeight="1" x14ac:dyDescent="0.15">
      <c r="A79" s="19">
        <v>134</v>
      </c>
      <c r="B79" s="20" t="s">
        <v>273</v>
      </c>
      <c r="C79" s="20" t="s">
        <v>71</v>
      </c>
      <c r="D79" s="21" t="s">
        <v>103</v>
      </c>
      <c r="E79" s="20" t="s">
        <v>273</v>
      </c>
      <c r="F79" s="20" t="s">
        <v>25</v>
      </c>
      <c r="G79" s="20" t="s">
        <v>315</v>
      </c>
      <c r="H79" s="20" t="s">
        <v>316</v>
      </c>
      <c r="I79" s="22" t="s">
        <v>317</v>
      </c>
      <c r="J79" s="20" t="s">
        <v>318</v>
      </c>
      <c r="K79" s="21" t="s">
        <v>31</v>
      </c>
      <c r="L79" s="21" t="s">
        <v>39</v>
      </c>
      <c r="M79" s="21">
        <f>IF(K79="","",VLOOKUP($K79,[4]入力規則!$D$3:$F$11,3,FALSE))</f>
        <v>0</v>
      </c>
      <c r="N79" s="21" t="s">
        <v>34</v>
      </c>
      <c r="O79" s="21" t="s">
        <v>76</v>
      </c>
    </row>
    <row r="80" spans="1:15" s="26" customFormat="1" ht="25.5" customHeight="1" x14ac:dyDescent="0.15">
      <c r="A80" s="19">
        <v>135</v>
      </c>
      <c r="B80" s="20" t="s">
        <v>273</v>
      </c>
      <c r="C80" s="20" t="s">
        <v>71</v>
      </c>
      <c r="D80" s="21" t="s">
        <v>34</v>
      </c>
      <c r="E80" s="20" t="s">
        <v>273</v>
      </c>
      <c r="F80" s="20" t="s">
        <v>25</v>
      </c>
      <c r="G80" s="20" t="s">
        <v>319</v>
      </c>
      <c r="H80" s="20" t="s">
        <v>320</v>
      </c>
      <c r="I80" s="22" t="s">
        <v>321</v>
      </c>
      <c r="J80" s="20" t="s">
        <v>322</v>
      </c>
      <c r="K80" s="21" t="s">
        <v>48</v>
      </c>
      <c r="L80" s="21" t="s">
        <v>31</v>
      </c>
      <c r="M80" s="21" t="str">
        <f>IF(K80="","",VLOOKUP($K80,[4]入力規則!$D$3:$F$11,3,FALSE))</f>
        <v>○</v>
      </c>
      <c r="N80" s="21" t="s">
        <v>34</v>
      </c>
      <c r="O80" s="21" t="s">
        <v>76</v>
      </c>
    </row>
    <row r="81" spans="1:15" s="26" customFormat="1" ht="25.5" customHeight="1" x14ac:dyDescent="0.15">
      <c r="A81" s="19">
        <v>136</v>
      </c>
      <c r="B81" s="20" t="s">
        <v>273</v>
      </c>
      <c r="C81" s="20" t="s">
        <v>71</v>
      </c>
      <c r="D81" s="21" t="s">
        <v>34</v>
      </c>
      <c r="E81" s="20" t="s">
        <v>273</v>
      </c>
      <c r="F81" s="20" t="s">
        <v>25</v>
      </c>
      <c r="G81" s="20" t="s">
        <v>323</v>
      </c>
      <c r="H81" s="20" t="s">
        <v>324</v>
      </c>
      <c r="I81" s="22" t="s">
        <v>325</v>
      </c>
      <c r="J81" s="20" t="s">
        <v>326</v>
      </c>
      <c r="K81" s="21" t="s">
        <v>31</v>
      </c>
      <c r="L81" s="21" t="s">
        <v>39</v>
      </c>
      <c r="M81" s="21">
        <f>IF(K81="","",VLOOKUP($K81,[4]入力規則!$D$3:$F$11,3,FALSE))</f>
        <v>0</v>
      </c>
      <c r="N81" s="21" t="s">
        <v>34</v>
      </c>
      <c r="O81" s="21" t="s">
        <v>81</v>
      </c>
    </row>
    <row r="82" spans="1:15" s="26" customFormat="1" ht="25.5" customHeight="1" x14ac:dyDescent="0.15">
      <c r="A82" s="19">
        <v>137</v>
      </c>
      <c r="B82" s="20" t="s">
        <v>273</v>
      </c>
      <c r="C82" s="20" t="s">
        <v>71</v>
      </c>
      <c r="D82" s="21" t="s">
        <v>125</v>
      </c>
      <c r="E82" s="20" t="s">
        <v>273</v>
      </c>
      <c r="F82" s="20" t="s">
        <v>25</v>
      </c>
      <c r="G82" s="20" t="s">
        <v>327</v>
      </c>
      <c r="H82" s="20" t="s">
        <v>328</v>
      </c>
      <c r="I82" s="22" t="s">
        <v>132</v>
      </c>
      <c r="J82" s="20" t="s">
        <v>329</v>
      </c>
      <c r="K82" s="21" t="s">
        <v>31</v>
      </c>
      <c r="L82" s="21" t="s">
        <v>39</v>
      </c>
      <c r="M82" s="21">
        <f>IF(K82="","",VLOOKUP($K82,[4]入力規則!$D$3:$F$11,3,FALSE))</f>
        <v>0</v>
      </c>
      <c r="N82" s="21" t="s">
        <v>34</v>
      </c>
      <c r="O82" s="21" t="s">
        <v>160</v>
      </c>
    </row>
    <row r="83" spans="1:15" s="26" customFormat="1" ht="25.5" customHeight="1" x14ac:dyDescent="0.15">
      <c r="A83" s="19">
        <v>138</v>
      </c>
      <c r="B83" s="20" t="s">
        <v>273</v>
      </c>
      <c r="C83" s="20" t="s">
        <v>71</v>
      </c>
      <c r="D83" s="21" t="s">
        <v>34</v>
      </c>
      <c r="E83" s="20" t="s">
        <v>273</v>
      </c>
      <c r="F83" s="20" t="s">
        <v>25</v>
      </c>
      <c r="G83" s="20" t="s">
        <v>330</v>
      </c>
      <c r="H83" s="20" t="s">
        <v>331</v>
      </c>
      <c r="I83" s="22" t="s">
        <v>332</v>
      </c>
      <c r="J83" s="20" t="s">
        <v>333</v>
      </c>
      <c r="K83" s="21" t="s">
        <v>31</v>
      </c>
      <c r="L83" s="21" t="s">
        <v>39</v>
      </c>
      <c r="M83" s="21">
        <f>IF(K83="","",VLOOKUP($K83,[4]入力規則!$D$3:$F$11,3,FALSE))</f>
        <v>0</v>
      </c>
      <c r="N83" s="21" t="s">
        <v>34</v>
      </c>
      <c r="O83" s="21" t="s">
        <v>94</v>
      </c>
    </row>
    <row r="84" spans="1:15" s="26" customFormat="1" ht="25.5" customHeight="1" x14ac:dyDescent="0.15">
      <c r="A84" s="19">
        <v>139</v>
      </c>
      <c r="B84" s="20" t="s">
        <v>273</v>
      </c>
      <c r="C84" s="20" t="s">
        <v>71</v>
      </c>
      <c r="D84" s="21" t="s">
        <v>34</v>
      </c>
      <c r="E84" s="20" t="s">
        <v>273</v>
      </c>
      <c r="F84" s="20" t="s">
        <v>25</v>
      </c>
      <c r="G84" s="20" t="s">
        <v>334</v>
      </c>
      <c r="H84" s="20" t="s">
        <v>335</v>
      </c>
      <c r="I84" s="22" t="s">
        <v>336</v>
      </c>
      <c r="J84" s="20" t="s">
        <v>337</v>
      </c>
      <c r="K84" s="21" t="s">
        <v>31</v>
      </c>
      <c r="L84" s="21" t="s">
        <v>39</v>
      </c>
      <c r="M84" s="21">
        <f>IF(K84="","",VLOOKUP($K84,[4]入力規則!$D$3:$F$11,3,FALSE))</f>
        <v>0</v>
      </c>
      <c r="N84" s="21" t="s">
        <v>34</v>
      </c>
      <c r="O84" s="21" t="s">
        <v>94</v>
      </c>
    </row>
    <row r="85" spans="1:15" s="26" customFormat="1" ht="25.5" customHeight="1" x14ac:dyDescent="0.15">
      <c r="A85" s="19">
        <v>142</v>
      </c>
      <c r="B85" s="20" t="s">
        <v>273</v>
      </c>
      <c r="C85" s="20" t="s">
        <v>71</v>
      </c>
      <c r="D85" s="21" t="s">
        <v>34</v>
      </c>
      <c r="E85" s="20" t="s">
        <v>273</v>
      </c>
      <c r="F85" s="20" t="s">
        <v>129</v>
      </c>
      <c r="G85" s="20" t="s">
        <v>338</v>
      </c>
      <c r="H85" s="20" t="s">
        <v>339</v>
      </c>
      <c r="I85" s="22" t="s">
        <v>163</v>
      </c>
      <c r="J85" s="20" t="s">
        <v>340</v>
      </c>
      <c r="K85" s="21" t="s">
        <v>39</v>
      </c>
      <c r="L85" s="21" t="s">
        <v>39</v>
      </c>
      <c r="M85" s="21">
        <f>IF(K85="","",VLOOKUP($K85,[4]入力規則!$D$3:$F$11,3,FALSE))</f>
        <v>0</v>
      </c>
      <c r="N85" s="21" t="s">
        <v>34</v>
      </c>
      <c r="O85" s="21" t="s">
        <v>341</v>
      </c>
    </row>
    <row r="86" spans="1:15" s="26" customFormat="1" ht="25.5" customHeight="1" x14ac:dyDescent="0.15">
      <c r="A86" s="19">
        <v>146</v>
      </c>
      <c r="B86" s="20" t="s">
        <v>273</v>
      </c>
      <c r="C86" s="20" t="s">
        <v>71</v>
      </c>
      <c r="D86" s="21" t="s">
        <v>34</v>
      </c>
      <c r="E86" s="20" t="s">
        <v>273</v>
      </c>
      <c r="F86" s="20" t="s">
        <v>155</v>
      </c>
      <c r="G86" s="20" t="s">
        <v>342</v>
      </c>
      <c r="H86" s="20" t="s">
        <v>313</v>
      </c>
      <c r="I86" s="22" t="s">
        <v>158</v>
      </c>
      <c r="J86" s="20" t="s">
        <v>343</v>
      </c>
      <c r="K86" s="21" t="s">
        <v>48</v>
      </c>
      <c r="L86" s="21" t="s">
        <v>31</v>
      </c>
      <c r="M86" s="21" t="str">
        <f>IF(K86="","",VLOOKUP($K86,[4]入力規則!$D$3:$F$11,3,FALSE))</f>
        <v>○</v>
      </c>
      <c r="N86" s="21" t="s">
        <v>34</v>
      </c>
      <c r="O86" s="21" t="s">
        <v>341</v>
      </c>
    </row>
    <row r="87" spans="1:15" s="26" customFormat="1" ht="25.5" customHeight="1" x14ac:dyDescent="0.15">
      <c r="A87" s="19">
        <v>147</v>
      </c>
      <c r="B87" s="20" t="s">
        <v>273</v>
      </c>
      <c r="C87" s="20" t="s">
        <v>71</v>
      </c>
      <c r="D87" s="21" t="s">
        <v>34</v>
      </c>
      <c r="E87" s="20" t="s">
        <v>273</v>
      </c>
      <c r="F87" s="20" t="s">
        <v>155</v>
      </c>
      <c r="G87" s="20" t="s">
        <v>344</v>
      </c>
      <c r="H87" s="20" t="s">
        <v>345</v>
      </c>
      <c r="I87" s="22" t="s">
        <v>321</v>
      </c>
      <c r="J87" s="20" t="s">
        <v>346</v>
      </c>
      <c r="K87" s="21" t="s">
        <v>48</v>
      </c>
      <c r="L87" s="21" t="s">
        <v>31</v>
      </c>
      <c r="M87" s="21" t="str">
        <f>IF(K87="","",VLOOKUP($K87,[4]入力規則!$D$3:$F$11,3,FALSE))</f>
        <v>○</v>
      </c>
      <c r="N87" s="21" t="s">
        <v>56</v>
      </c>
      <c r="O87" s="21" t="s">
        <v>341</v>
      </c>
    </row>
    <row r="88" spans="1:15" s="26" customFormat="1" ht="25.5" customHeight="1" x14ac:dyDescent="0.15">
      <c r="A88" s="19">
        <v>150</v>
      </c>
      <c r="B88" s="20" t="s">
        <v>273</v>
      </c>
      <c r="C88" s="20" t="s">
        <v>71</v>
      </c>
      <c r="D88" s="21" t="s">
        <v>125</v>
      </c>
      <c r="E88" s="20" t="s">
        <v>273</v>
      </c>
      <c r="F88" s="20" t="s">
        <v>347</v>
      </c>
      <c r="G88" s="20" t="s">
        <v>348</v>
      </c>
      <c r="H88" s="20" t="s">
        <v>349</v>
      </c>
      <c r="I88" s="22" t="s">
        <v>350</v>
      </c>
      <c r="J88" s="20" t="s">
        <v>351</v>
      </c>
      <c r="K88" s="21" t="s">
        <v>48</v>
      </c>
      <c r="L88" s="21" t="s">
        <v>31</v>
      </c>
      <c r="M88" s="21" t="str">
        <f>IF(K88="","",VLOOKUP($K88,[4]入力規則!$D$3:$F$11,3,FALSE))</f>
        <v>○</v>
      </c>
      <c r="N88" s="21" t="s">
        <v>34</v>
      </c>
      <c r="O88" s="21" t="s">
        <v>341</v>
      </c>
    </row>
    <row r="89" spans="1:15" s="26" customFormat="1" ht="25.5" customHeight="1" x14ac:dyDescent="0.15">
      <c r="A89" s="19">
        <v>153</v>
      </c>
      <c r="B89" s="20" t="s">
        <v>273</v>
      </c>
      <c r="C89" s="20" t="s">
        <v>71</v>
      </c>
      <c r="D89" s="21" t="s">
        <v>34</v>
      </c>
      <c r="E89" s="20" t="s">
        <v>273</v>
      </c>
      <c r="F89" s="20" t="s">
        <v>352</v>
      </c>
      <c r="G89" s="20" t="s">
        <v>353</v>
      </c>
      <c r="H89" s="20" t="s">
        <v>354</v>
      </c>
      <c r="I89" s="22" t="s">
        <v>355</v>
      </c>
      <c r="J89" s="20" t="s">
        <v>356</v>
      </c>
      <c r="K89" s="21" t="s">
        <v>48</v>
      </c>
      <c r="L89" s="21" t="s">
        <v>31</v>
      </c>
      <c r="M89" s="21" t="str">
        <f>IF(K89="","",VLOOKUP($K89,[4]入力規則!$D$3:$F$11,3,FALSE))</f>
        <v>○</v>
      </c>
      <c r="N89" s="21" t="s">
        <v>56</v>
      </c>
      <c r="O89" s="21" t="s">
        <v>170</v>
      </c>
    </row>
    <row r="90" spans="1:15" s="26" customFormat="1" ht="25.5" customHeight="1" x14ac:dyDescent="0.15">
      <c r="A90" s="19">
        <v>155</v>
      </c>
      <c r="B90" s="20" t="s">
        <v>273</v>
      </c>
      <c r="C90" s="20" t="s">
        <v>71</v>
      </c>
      <c r="D90" s="21" t="s">
        <v>34</v>
      </c>
      <c r="E90" s="20" t="s">
        <v>357</v>
      </c>
      <c r="F90" s="20" t="s">
        <v>208</v>
      </c>
      <c r="G90" s="20" t="s">
        <v>358</v>
      </c>
      <c r="H90" s="20" t="s">
        <v>359</v>
      </c>
      <c r="I90" s="22" t="s">
        <v>360</v>
      </c>
      <c r="J90" s="20" t="s">
        <v>361</v>
      </c>
      <c r="K90" s="21" t="s">
        <v>48</v>
      </c>
      <c r="L90" s="21" t="s">
        <v>31</v>
      </c>
      <c r="M90" s="21" t="str">
        <f>IF(K90="","",VLOOKUP($K90,[4]入力規則!$D$3:$F$11,3,FALSE))</f>
        <v>○</v>
      </c>
      <c r="N90" s="21" t="s">
        <v>34</v>
      </c>
      <c r="O90" s="21" t="s">
        <v>170</v>
      </c>
    </row>
    <row r="91" spans="1:15" s="26" customFormat="1" ht="25.5" customHeight="1" x14ac:dyDescent="0.15">
      <c r="A91" s="19">
        <v>157</v>
      </c>
      <c r="B91" s="20" t="s">
        <v>273</v>
      </c>
      <c r="C91" s="20" t="s">
        <v>71</v>
      </c>
      <c r="D91" s="21" t="s">
        <v>34</v>
      </c>
      <c r="E91" s="20" t="s">
        <v>273</v>
      </c>
      <c r="F91" s="20" t="s">
        <v>174</v>
      </c>
      <c r="G91" s="20" t="s">
        <v>362</v>
      </c>
      <c r="H91" s="20" t="s">
        <v>339</v>
      </c>
      <c r="I91" s="22" t="s">
        <v>363</v>
      </c>
      <c r="J91" s="20" t="s">
        <v>364</v>
      </c>
      <c r="K91" s="21" t="s">
        <v>31</v>
      </c>
      <c r="L91" s="21" t="s">
        <v>39</v>
      </c>
      <c r="M91" s="21">
        <f>IF(K91="","",VLOOKUP($K91,[4]入力規則!$D$3:$F$11,3,FALSE))</f>
        <v>0</v>
      </c>
      <c r="N91" s="21" t="s">
        <v>56</v>
      </c>
      <c r="O91" s="21" t="s">
        <v>170</v>
      </c>
    </row>
    <row r="92" spans="1:15" s="26" customFormat="1" ht="25.5" customHeight="1" x14ac:dyDescent="0.15">
      <c r="A92" s="19">
        <v>158</v>
      </c>
      <c r="B92" s="20" t="s">
        <v>273</v>
      </c>
      <c r="C92" s="20" t="s">
        <v>71</v>
      </c>
      <c r="D92" s="21" t="s">
        <v>103</v>
      </c>
      <c r="E92" s="20" t="s">
        <v>273</v>
      </c>
      <c r="F92" s="20" t="s">
        <v>174</v>
      </c>
      <c r="G92" s="20" t="s">
        <v>365</v>
      </c>
      <c r="H92" s="20" t="s">
        <v>366</v>
      </c>
      <c r="I92" s="22" t="s">
        <v>168</v>
      </c>
      <c r="J92" s="20" t="s">
        <v>367</v>
      </c>
      <c r="K92" s="21" t="s">
        <v>48</v>
      </c>
      <c r="L92" s="21" t="s">
        <v>31</v>
      </c>
      <c r="M92" s="21" t="str">
        <f>IF(K92="","",VLOOKUP($K92,[4]入力規則!$D$3:$F$11,3,FALSE))</f>
        <v>○</v>
      </c>
      <c r="N92" s="21" t="s">
        <v>56</v>
      </c>
      <c r="O92" s="21" t="s">
        <v>368</v>
      </c>
    </row>
    <row r="93" spans="1:15" s="26" customFormat="1" ht="25.5" customHeight="1" x14ac:dyDescent="0.15">
      <c r="A93" s="19">
        <v>161</v>
      </c>
      <c r="B93" s="20" t="s">
        <v>273</v>
      </c>
      <c r="C93" s="20" t="s">
        <v>183</v>
      </c>
      <c r="D93" s="21" t="s">
        <v>125</v>
      </c>
      <c r="E93" s="20" t="s">
        <v>273</v>
      </c>
      <c r="F93" s="20" t="s">
        <v>25</v>
      </c>
      <c r="G93" s="20" t="s">
        <v>369</v>
      </c>
      <c r="H93" s="20" t="s">
        <v>370</v>
      </c>
      <c r="I93" s="22" t="s">
        <v>371</v>
      </c>
      <c r="J93" s="20" t="s">
        <v>372</v>
      </c>
      <c r="K93" s="21" t="s">
        <v>31</v>
      </c>
      <c r="L93" s="21" t="s">
        <v>31</v>
      </c>
      <c r="M93" s="21">
        <f>IF(K93="","",VLOOKUP($K93,[4]入力規則!$D$3:$F$11,3,FALSE))</f>
        <v>0</v>
      </c>
      <c r="N93" s="21" t="s">
        <v>34</v>
      </c>
      <c r="O93" s="21" t="s">
        <v>81</v>
      </c>
    </row>
    <row r="94" spans="1:15" s="26" customFormat="1" ht="25.5" customHeight="1" x14ac:dyDescent="0.15">
      <c r="A94" s="19">
        <v>162</v>
      </c>
      <c r="B94" s="20" t="s">
        <v>273</v>
      </c>
      <c r="C94" s="20" t="s">
        <v>183</v>
      </c>
      <c r="D94" s="21" t="s">
        <v>125</v>
      </c>
      <c r="E94" s="20" t="s">
        <v>273</v>
      </c>
      <c r="F94" s="20" t="s">
        <v>25</v>
      </c>
      <c r="G94" s="20" t="s">
        <v>373</v>
      </c>
      <c r="H94" s="20" t="s">
        <v>374</v>
      </c>
      <c r="I94" s="22" t="s">
        <v>163</v>
      </c>
      <c r="J94" s="20" t="s">
        <v>375</v>
      </c>
      <c r="K94" s="21" t="s">
        <v>31</v>
      </c>
      <c r="L94" s="21" t="s">
        <v>39</v>
      </c>
      <c r="M94" s="21">
        <f>IF(K94="","",VLOOKUP($K94,[4]入力規則!$D$3:$F$11,3,FALSE))</f>
        <v>0</v>
      </c>
      <c r="N94" s="21" t="s">
        <v>34</v>
      </c>
      <c r="O94" s="21" t="s">
        <v>187</v>
      </c>
    </row>
    <row r="95" spans="1:15" s="26" customFormat="1" ht="25.5" customHeight="1" x14ac:dyDescent="0.15">
      <c r="A95" s="19">
        <v>163</v>
      </c>
      <c r="B95" s="20" t="s">
        <v>273</v>
      </c>
      <c r="C95" s="20" t="s">
        <v>183</v>
      </c>
      <c r="D95" s="21" t="s">
        <v>125</v>
      </c>
      <c r="E95" s="20" t="s">
        <v>273</v>
      </c>
      <c r="F95" s="20" t="s">
        <v>25</v>
      </c>
      <c r="G95" s="20" t="s">
        <v>376</v>
      </c>
      <c r="H95" s="20" t="s">
        <v>377</v>
      </c>
      <c r="I95" s="22" t="s">
        <v>132</v>
      </c>
      <c r="J95" s="20" t="s">
        <v>378</v>
      </c>
      <c r="K95" s="21" t="s">
        <v>31</v>
      </c>
      <c r="L95" s="21" t="s">
        <v>31</v>
      </c>
      <c r="M95" s="21">
        <f>IF(K95="","",VLOOKUP($K95,[4]入力規則!$D$3:$F$11,3,FALSE))</f>
        <v>0</v>
      </c>
      <c r="N95" s="21" t="s">
        <v>34</v>
      </c>
      <c r="O95" s="21" t="s">
        <v>94</v>
      </c>
    </row>
    <row r="96" spans="1:15" s="26" customFormat="1" ht="25.5" customHeight="1" x14ac:dyDescent="0.15">
      <c r="A96" s="19">
        <v>164</v>
      </c>
      <c r="B96" s="20" t="s">
        <v>273</v>
      </c>
      <c r="C96" s="20" t="s">
        <v>183</v>
      </c>
      <c r="D96" s="21" t="s">
        <v>34</v>
      </c>
      <c r="E96" s="20" t="s">
        <v>273</v>
      </c>
      <c r="F96" s="20" t="s">
        <v>188</v>
      </c>
      <c r="G96" s="20" t="s">
        <v>379</v>
      </c>
      <c r="H96" s="20" t="s">
        <v>380</v>
      </c>
      <c r="I96" s="22" t="s">
        <v>158</v>
      </c>
      <c r="J96" s="20" t="s">
        <v>381</v>
      </c>
      <c r="K96" s="21" t="s">
        <v>39</v>
      </c>
      <c r="L96" s="21" t="s">
        <v>39</v>
      </c>
      <c r="M96" s="21">
        <f>IF(K96="","",VLOOKUP($K96,[4]入力規則!$D$3:$F$11,3,FALSE))</f>
        <v>0</v>
      </c>
      <c r="N96" s="21" t="s">
        <v>34</v>
      </c>
      <c r="O96" s="21" t="s">
        <v>192</v>
      </c>
    </row>
    <row r="97" spans="1:15" s="26" customFormat="1" ht="25.5" customHeight="1" x14ac:dyDescent="0.15">
      <c r="A97" s="19">
        <v>165</v>
      </c>
      <c r="B97" s="20" t="s">
        <v>273</v>
      </c>
      <c r="C97" s="20" t="s">
        <v>183</v>
      </c>
      <c r="D97" s="21" t="s">
        <v>125</v>
      </c>
      <c r="E97" s="20" t="s">
        <v>273</v>
      </c>
      <c r="F97" s="20" t="s">
        <v>155</v>
      </c>
      <c r="G97" s="20" t="s">
        <v>382</v>
      </c>
      <c r="H97" s="20" t="s">
        <v>383</v>
      </c>
      <c r="I97" s="22" t="s">
        <v>355</v>
      </c>
      <c r="J97" s="20" t="s">
        <v>384</v>
      </c>
      <c r="K97" s="21" t="s">
        <v>39</v>
      </c>
      <c r="L97" s="21" t="s">
        <v>40</v>
      </c>
      <c r="M97" s="21">
        <f>IF(K97="","",VLOOKUP($K97,[4]入力規則!$D$3:$F$11,3,FALSE))</f>
        <v>0</v>
      </c>
      <c r="N97" s="21" t="s">
        <v>34</v>
      </c>
      <c r="O97" s="21" t="s">
        <v>160</v>
      </c>
    </row>
    <row r="98" spans="1:15" s="26" customFormat="1" ht="25.5" customHeight="1" x14ac:dyDescent="0.15">
      <c r="A98" s="19">
        <v>166</v>
      </c>
      <c r="B98" s="20" t="s">
        <v>273</v>
      </c>
      <c r="C98" s="20" t="s">
        <v>183</v>
      </c>
      <c r="D98" s="21" t="s">
        <v>34</v>
      </c>
      <c r="E98" s="20" t="s">
        <v>273</v>
      </c>
      <c r="F98" s="20" t="s">
        <v>216</v>
      </c>
      <c r="G98" s="20" t="s">
        <v>385</v>
      </c>
      <c r="H98" s="20" t="s">
        <v>386</v>
      </c>
      <c r="I98" s="22" t="s">
        <v>158</v>
      </c>
      <c r="J98" s="20" t="s">
        <v>231</v>
      </c>
      <c r="K98" s="21" t="s">
        <v>39</v>
      </c>
      <c r="L98" s="21" t="s">
        <v>39</v>
      </c>
      <c r="M98" s="21">
        <f>IF(K98="","",VLOOKUP($K98,[4]入力規則!$D$3:$F$11,3,FALSE))</f>
        <v>0</v>
      </c>
      <c r="N98" s="21" t="s">
        <v>34</v>
      </c>
      <c r="O98" s="21" t="s">
        <v>192</v>
      </c>
    </row>
    <row r="99" spans="1:15" s="26" customFormat="1" ht="25.5" customHeight="1" x14ac:dyDescent="0.15">
      <c r="A99" s="19">
        <v>167</v>
      </c>
      <c r="B99" s="20" t="s">
        <v>273</v>
      </c>
      <c r="C99" s="20" t="s">
        <v>183</v>
      </c>
      <c r="D99" s="21" t="s">
        <v>34</v>
      </c>
      <c r="E99" s="20" t="s">
        <v>273</v>
      </c>
      <c r="F99" s="20" t="s">
        <v>216</v>
      </c>
      <c r="G99" s="20" t="s">
        <v>387</v>
      </c>
      <c r="H99" s="20" t="s">
        <v>388</v>
      </c>
      <c r="I99" s="22" t="s">
        <v>158</v>
      </c>
      <c r="J99" s="20" t="s">
        <v>389</v>
      </c>
      <c r="K99" s="21" t="s">
        <v>39</v>
      </c>
      <c r="L99" s="21" t="s">
        <v>39</v>
      </c>
      <c r="M99" s="21">
        <f>IF(K99="","",VLOOKUP($K99,[4]入力規則!$D$3:$F$11,3,FALSE))</f>
        <v>0</v>
      </c>
      <c r="N99" s="21" t="s">
        <v>34</v>
      </c>
      <c r="O99" s="21" t="s">
        <v>192</v>
      </c>
    </row>
    <row r="100" spans="1:15" s="26" customFormat="1" ht="25.5" customHeight="1" x14ac:dyDescent="0.15">
      <c r="A100" s="19">
        <v>168</v>
      </c>
      <c r="B100" s="20" t="s">
        <v>273</v>
      </c>
      <c r="C100" s="20" t="s">
        <v>183</v>
      </c>
      <c r="D100" s="21" t="s">
        <v>34</v>
      </c>
      <c r="E100" s="20" t="s">
        <v>273</v>
      </c>
      <c r="F100" s="20" t="s">
        <v>216</v>
      </c>
      <c r="G100" s="20" t="s">
        <v>390</v>
      </c>
      <c r="H100" s="20" t="s">
        <v>391</v>
      </c>
      <c r="I100" s="22" t="s">
        <v>158</v>
      </c>
      <c r="J100" s="20" t="s">
        <v>392</v>
      </c>
      <c r="K100" s="21" t="s">
        <v>39</v>
      </c>
      <c r="L100" s="21" t="s">
        <v>39</v>
      </c>
      <c r="M100" s="21">
        <f>IF(K100="","",VLOOKUP($K100,[4]入力規則!$D$3:$F$11,3,FALSE))</f>
        <v>0</v>
      </c>
      <c r="N100" s="21" t="s">
        <v>34</v>
      </c>
      <c r="O100" s="21" t="s">
        <v>192</v>
      </c>
    </row>
    <row r="101" spans="1:15" s="26" customFormat="1" ht="25.5" customHeight="1" x14ac:dyDescent="0.15">
      <c r="A101" s="19">
        <v>169</v>
      </c>
      <c r="B101" s="20" t="s">
        <v>273</v>
      </c>
      <c r="C101" s="20" t="s">
        <v>183</v>
      </c>
      <c r="D101" s="21" t="s">
        <v>34</v>
      </c>
      <c r="E101" s="20" t="s">
        <v>273</v>
      </c>
      <c r="F101" s="20" t="s">
        <v>216</v>
      </c>
      <c r="G101" s="20" t="s">
        <v>393</v>
      </c>
      <c r="H101" s="20" t="s">
        <v>394</v>
      </c>
      <c r="I101" s="22" t="s">
        <v>158</v>
      </c>
      <c r="J101" s="20" t="s">
        <v>395</v>
      </c>
      <c r="K101" s="21" t="s">
        <v>39</v>
      </c>
      <c r="L101" s="21" t="s">
        <v>39</v>
      </c>
      <c r="M101" s="21">
        <f>IF(K101="","",VLOOKUP($K101,[4]入力規則!$D$3:$F$11,3,FALSE))</f>
        <v>0</v>
      </c>
      <c r="N101" s="21" t="s">
        <v>34</v>
      </c>
      <c r="O101" s="21" t="s">
        <v>192</v>
      </c>
    </row>
    <row r="102" spans="1:15" s="26" customFormat="1" ht="25.5" customHeight="1" x14ac:dyDescent="0.15">
      <c r="A102" s="19">
        <v>170</v>
      </c>
      <c r="B102" s="20" t="s">
        <v>273</v>
      </c>
      <c r="C102" s="20" t="s">
        <v>183</v>
      </c>
      <c r="D102" s="21" t="s">
        <v>34</v>
      </c>
      <c r="E102" s="20" t="s">
        <v>273</v>
      </c>
      <c r="F102" s="20" t="s">
        <v>216</v>
      </c>
      <c r="G102" s="20" t="s">
        <v>396</v>
      </c>
      <c r="H102" s="20" t="s">
        <v>397</v>
      </c>
      <c r="I102" s="22" t="s">
        <v>158</v>
      </c>
      <c r="J102" s="20" t="s">
        <v>398</v>
      </c>
      <c r="K102" s="21" t="s">
        <v>39</v>
      </c>
      <c r="L102" s="21" t="s">
        <v>39</v>
      </c>
      <c r="M102" s="21">
        <f>IF(K102="","",VLOOKUP($K102,[4]入力規則!$D$3:$F$11,3,FALSE))</f>
        <v>0</v>
      </c>
      <c r="N102" s="21" t="s">
        <v>34</v>
      </c>
      <c r="O102" s="21" t="s">
        <v>192</v>
      </c>
    </row>
    <row r="103" spans="1:15" s="26" customFormat="1" ht="25.5" customHeight="1" x14ac:dyDescent="0.15">
      <c r="A103" s="19">
        <v>171</v>
      </c>
      <c r="B103" s="20" t="s">
        <v>273</v>
      </c>
      <c r="C103" s="20" t="s">
        <v>183</v>
      </c>
      <c r="D103" s="21" t="s">
        <v>34</v>
      </c>
      <c r="E103" s="20" t="s">
        <v>273</v>
      </c>
      <c r="F103" s="20" t="s">
        <v>216</v>
      </c>
      <c r="G103" s="20" t="s">
        <v>399</v>
      </c>
      <c r="H103" s="20" t="s">
        <v>400</v>
      </c>
      <c r="I103" s="22" t="s">
        <v>158</v>
      </c>
      <c r="J103" s="20" t="s">
        <v>401</v>
      </c>
      <c r="K103" s="21" t="s">
        <v>39</v>
      </c>
      <c r="L103" s="21" t="s">
        <v>39</v>
      </c>
      <c r="M103" s="21">
        <f>IF(K103="","",VLOOKUP($K103,[4]入力規則!$D$3:$F$11,3,FALSE))</f>
        <v>0</v>
      </c>
      <c r="N103" s="21" t="s">
        <v>34</v>
      </c>
      <c r="O103" s="21" t="s">
        <v>192</v>
      </c>
    </row>
    <row r="104" spans="1:15" s="26" customFormat="1" ht="25.5" customHeight="1" x14ac:dyDescent="0.15">
      <c r="A104" s="19">
        <v>172</v>
      </c>
      <c r="B104" s="20" t="s">
        <v>273</v>
      </c>
      <c r="C104" s="20" t="s">
        <v>183</v>
      </c>
      <c r="D104" s="21" t="s">
        <v>34</v>
      </c>
      <c r="E104" s="20" t="s">
        <v>273</v>
      </c>
      <c r="F104" s="20" t="s">
        <v>216</v>
      </c>
      <c r="G104" s="20" t="s">
        <v>402</v>
      </c>
      <c r="H104" s="20" t="s">
        <v>403</v>
      </c>
      <c r="I104" s="22" t="s">
        <v>158</v>
      </c>
      <c r="J104" s="20" t="s">
        <v>404</v>
      </c>
      <c r="K104" s="21" t="s">
        <v>39</v>
      </c>
      <c r="L104" s="21" t="s">
        <v>39</v>
      </c>
      <c r="M104" s="21">
        <f>IF(K104="","",VLOOKUP($K104,[4]入力規則!$D$3:$F$11,3,FALSE))</f>
        <v>0</v>
      </c>
      <c r="N104" s="21" t="s">
        <v>34</v>
      </c>
      <c r="O104" s="21" t="s">
        <v>192</v>
      </c>
    </row>
    <row r="105" spans="1:15" s="26" customFormat="1" ht="25.5" customHeight="1" x14ac:dyDescent="0.15">
      <c r="A105" s="19">
        <v>173</v>
      </c>
      <c r="B105" s="20" t="s">
        <v>273</v>
      </c>
      <c r="C105" s="20" t="s">
        <v>183</v>
      </c>
      <c r="D105" s="21" t="s">
        <v>34</v>
      </c>
      <c r="E105" s="20" t="s">
        <v>273</v>
      </c>
      <c r="F105" s="20" t="s">
        <v>216</v>
      </c>
      <c r="G105" s="20" t="s">
        <v>405</v>
      </c>
      <c r="H105" s="20" t="s">
        <v>406</v>
      </c>
      <c r="I105" s="22" t="s">
        <v>158</v>
      </c>
      <c r="J105" s="20" t="s">
        <v>407</v>
      </c>
      <c r="K105" s="21" t="s">
        <v>39</v>
      </c>
      <c r="L105" s="21" t="s">
        <v>39</v>
      </c>
      <c r="M105" s="21">
        <f>IF(K105="","",VLOOKUP($K105,[4]入力規則!$D$3:$F$11,3,FALSE))</f>
        <v>0</v>
      </c>
      <c r="N105" s="21" t="s">
        <v>34</v>
      </c>
      <c r="O105" s="21" t="s">
        <v>192</v>
      </c>
    </row>
    <row r="106" spans="1:15" s="26" customFormat="1" ht="25.5" customHeight="1" x14ac:dyDescent="0.15">
      <c r="A106" s="19">
        <v>174</v>
      </c>
      <c r="B106" s="20" t="s">
        <v>273</v>
      </c>
      <c r="C106" s="20" t="s">
        <v>183</v>
      </c>
      <c r="D106" s="21" t="s">
        <v>34</v>
      </c>
      <c r="E106" s="20" t="s">
        <v>273</v>
      </c>
      <c r="F106" s="20" t="s">
        <v>216</v>
      </c>
      <c r="G106" s="20" t="s">
        <v>408</v>
      </c>
      <c r="H106" s="20" t="s">
        <v>409</v>
      </c>
      <c r="I106" s="22" t="s">
        <v>158</v>
      </c>
      <c r="J106" s="20" t="s">
        <v>410</v>
      </c>
      <c r="K106" s="21" t="s">
        <v>39</v>
      </c>
      <c r="L106" s="21" t="s">
        <v>39</v>
      </c>
      <c r="M106" s="21">
        <f>IF(K106="","",VLOOKUP($K106,[4]入力規則!$D$3:$F$11,3,FALSE))</f>
        <v>0</v>
      </c>
      <c r="N106" s="21" t="s">
        <v>34</v>
      </c>
      <c r="O106" s="21" t="s">
        <v>192</v>
      </c>
    </row>
    <row r="107" spans="1:15" s="26" customFormat="1" ht="25.5" customHeight="1" x14ac:dyDescent="0.15">
      <c r="A107" s="19">
        <v>175</v>
      </c>
      <c r="B107" s="20" t="s">
        <v>273</v>
      </c>
      <c r="C107" s="20" t="s">
        <v>183</v>
      </c>
      <c r="D107" s="21" t="s">
        <v>34</v>
      </c>
      <c r="E107" s="20" t="s">
        <v>273</v>
      </c>
      <c r="F107" s="20" t="s">
        <v>216</v>
      </c>
      <c r="G107" s="20" t="s">
        <v>411</v>
      </c>
      <c r="H107" s="20" t="s">
        <v>412</v>
      </c>
      <c r="I107" s="22" t="s">
        <v>158</v>
      </c>
      <c r="J107" s="20" t="s">
        <v>413</v>
      </c>
      <c r="K107" s="21" t="s">
        <v>39</v>
      </c>
      <c r="L107" s="21" t="s">
        <v>39</v>
      </c>
      <c r="M107" s="21">
        <f>IF(K107="","",VLOOKUP($K107,[4]入力規則!$D$3:$F$11,3,FALSE))</f>
        <v>0</v>
      </c>
      <c r="N107" s="21" t="s">
        <v>34</v>
      </c>
      <c r="O107" s="21" t="s">
        <v>192</v>
      </c>
    </row>
    <row r="108" spans="1:15" s="26" customFormat="1" ht="25.5" customHeight="1" x14ac:dyDescent="0.15">
      <c r="A108" s="19">
        <v>176</v>
      </c>
      <c r="B108" s="20" t="s">
        <v>273</v>
      </c>
      <c r="C108" s="20" t="s">
        <v>183</v>
      </c>
      <c r="D108" s="21" t="s">
        <v>34</v>
      </c>
      <c r="E108" s="20" t="s">
        <v>273</v>
      </c>
      <c r="F108" s="20" t="s">
        <v>216</v>
      </c>
      <c r="G108" s="20" t="s">
        <v>414</v>
      </c>
      <c r="H108" s="20" t="s">
        <v>415</v>
      </c>
      <c r="I108" s="22" t="s">
        <v>158</v>
      </c>
      <c r="J108" s="20" t="s">
        <v>416</v>
      </c>
      <c r="K108" s="21" t="s">
        <v>39</v>
      </c>
      <c r="L108" s="21" t="s">
        <v>40</v>
      </c>
      <c r="M108" s="21">
        <f>IF(K108="","",VLOOKUP($K108,[4]入力規則!$D$3:$F$11,3,FALSE))</f>
        <v>0</v>
      </c>
      <c r="N108" s="21" t="s">
        <v>34</v>
      </c>
      <c r="O108" s="21" t="s">
        <v>170</v>
      </c>
    </row>
    <row r="109" spans="1:15" s="26" customFormat="1" ht="25.5" customHeight="1" x14ac:dyDescent="0.15">
      <c r="A109" s="19">
        <v>177</v>
      </c>
      <c r="B109" s="20" t="s">
        <v>273</v>
      </c>
      <c r="C109" s="20" t="s">
        <v>183</v>
      </c>
      <c r="D109" s="21" t="s">
        <v>34</v>
      </c>
      <c r="E109" s="20" t="s">
        <v>273</v>
      </c>
      <c r="F109" s="20" t="s">
        <v>244</v>
      </c>
      <c r="G109" s="20" t="s">
        <v>417</v>
      </c>
      <c r="H109" s="20" t="s">
        <v>418</v>
      </c>
      <c r="I109" s="22" t="s">
        <v>158</v>
      </c>
      <c r="J109" s="20" t="s">
        <v>419</v>
      </c>
      <c r="K109" s="21" t="s">
        <v>39</v>
      </c>
      <c r="L109" s="21" t="s">
        <v>39</v>
      </c>
      <c r="M109" s="21">
        <f>IF(K109="","",VLOOKUP($K109,[4]入力規則!$D$3:$F$11,3,FALSE))</f>
        <v>0</v>
      </c>
      <c r="N109" s="21" t="s">
        <v>34</v>
      </c>
      <c r="O109" s="21" t="s">
        <v>192</v>
      </c>
    </row>
    <row r="110" spans="1:15" s="26" customFormat="1" ht="25.5" customHeight="1" x14ac:dyDescent="0.15">
      <c r="A110" s="19">
        <v>178</v>
      </c>
      <c r="B110" s="20" t="s">
        <v>273</v>
      </c>
      <c r="C110" s="20" t="s">
        <v>183</v>
      </c>
      <c r="D110" s="21" t="s">
        <v>34</v>
      </c>
      <c r="E110" s="20" t="s">
        <v>273</v>
      </c>
      <c r="F110" s="20" t="s">
        <v>244</v>
      </c>
      <c r="G110" s="20" t="s">
        <v>420</v>
      </c>
      <c r="H110" s="20" t="s">
        <v>421</v>
      </c>
      <c r="I110" s="22" t="s">
        <v>158</v>
      </c>
      <c r="J110" s="20" t="s">
        <v>422</v>
      </c>
      <c r="K110" s="21" t="s">
        <v>39</v>
      </c>
      <c r="L110" s="21" t="s">
        <v>39</v>
      </c>
      <c r="M110" s="21">
        <f>IF(K110="","",VLOOKUP($K110,[4]入力規則!$D$3:$F$11,3,FALSE))</f>
        <v>0</v>
      </c>
      <c r="N110" s="21" t="s">
        <v>34</v>
      </c>
      <c r="O110" s="21" t="s">
        <v>192</v>
      </c>
    </row>
    <row r="111" spans="1:15" s="26" customFormat="1" ht="25.5" customHeight="1" x14ac:dyDescent="0.15">
      <c r="A111" s="19">
        <v>179</v>
      </c>
      <c r="B111" s="20" t="s">
        <v>273</v>
      </c>
      <c r="C111" s="20" t="s">
        <v>183</v>
      </c>
      <c r="D111" s="21" t="s">
        <v>34</v>
      </c>
      <c r="E111" s="20" t="s">
        <v>273</v>
      </c>
      <c r="F111" s="20" t="s">
        <v>244</v>
      </c>
      <c r="G111" s="20" t="s">
        <v>423</v>
      </c>
      <c r="H111" s="20" t="s">
        <v>424</v>
      </c>
      <c r="I111" s="22" t="s">
        <v>158</v>
      </c>
      <c r="J111" s="20" t="s">
        <v>422</v>
      </c>
      <c r="K111" s="21" t="s">
        <v>39</v>
      </c>
      <c r="L111" s="21" t="s">
        <v>39</v>
      </c>
      <c r="M111" s="21">
        <f>IF(K111="","",VLOOKUP($K111,[4]入力規則!$D$3:$F$11,3,FALSE))</f>
        <v>0</v>
      </c>
      <c r="N111" s="21" t="s">
        <v>34</v>
      </c>
      <c r="O111" s="21" t="s">
        <v>192</v>
      </c>
    </row>
    <row r="112" spans="1:15" s="26" customFormat="1" ht="25.5" customHeight="1" x14ac:dyDescent="0.15">
      <c r="A112" s="19">
        <v>180</v>
      </c>
      <c r="B112" s="20" t="s">
        <v>273</v>
      </c>
      <c r="C112" s="20" t="s">
        <v>183</v>
      </c>
      <c r="D112" s="21" t="s">
        <v>34</v>
      </c>
      <c r="E112" s="20" t="s">
        <v>425</v>
      </c>
      <c r="F112" s="20" t="s">
        <v>352</v>
      </c>
      <c r="G112" s="20" t="s">
        <v>426</v>
      </c>
      <c r="H112" s="20" t="s">
        <v>427</v>
      </c>
      <c r="I112" s="22" t="s">
        <v>259</v>
      </c>
      <c r="J112" s="20" t="s">
        <v>428</v>
      </c>
      <c r="K112" s="21" t="s">
        <v>48</v>
      </c>
      <c r="L112" s="21" t="s">
        <v>48</v>
      </c>
      <c r="M112" s="21" t="str">
        <f>IF(K112="","",VLOOKUP($K112,[4]入力規則!$D$3:$F$11,3,FALSE))</f>
        <v>○</v>
      </c>
      <c r="N112" s="21" t="s">
        <v>34</v>
      </c>
      <c r="O112" s="21" t="s">
        <v>261</v>
      </c>
    </row>
    <row r="113" spans="1:15" s="26" customFormat="1" ht="25.5" customHeight="1" x14ac:dyDescent="0.15">
      <c r="A113" s="19">
        <v>182</v>
      </c>
      <c r="B113" s="20" t="s">
        <v>273</v>
      </c>
      <c r="C113" s="20" t="s">
        <v>71</v>
      </c>
      <c r="D113" s="21" t="s">
        <v>34</v>
      </c>
      <c r="E113" s="20" t="s">
        <v>429</v>
      </c>
      <c r="F113" s="20" t="s">
        <v>268</v>
      </c>
      <c r="G113" s="20" t="s">
        <v>430</v>
      </c>
      <c r="H113" s="20" t="s">
        <v>431</v>
      </c>
      <c r="I113" s="22" t="s">
        <v>259</v>
      </c>
      <c r="J113" s="20" t="s">
        <v>432</v>
      </c>
      <c r="K113" s="21" t="s">
        <v>31</v>
      </c>
      <c r="L113" s="21" t="s">
        <v>31</v>
      </c>
      <c r="M113" s="21">
        <f>IF(K113="","",VLOOKUP($K113,[4]入力規則!$D$3:$F$11,3,FALSE))</f>
        <v>0</v>
      </c>
      <c r="N113" s="21" t="s">
        <v>56</v>
      </c>
      <c r="O113" s="21" t="s">
        <v>261</v>
      </c>
    </row>
    <row r="114" spans="1:15" s="26" customFormat="1" ht="25.5" customHeight="1" x14ac:dyDescent="0.15">
      <c r="A114" s="19">
        <v>183</v>
      </c>
      <c r="B114" s="20" t="s">
        <v>273</v>
      </c>
      <c r="C114" s="20" t="s">
        <v>71</v>
      </c>
      <c r="D114" s="21" t="s">
        <v>34</v>
      </c>
      <c r="E114" s="20" t="s">
        <v>429</v>
      </c>
      <c r="F114" s="20" t="s">
        <v>268</v>
      </c>
      <c r="G114" s="20" t="s">
        <v>433</v>
      </c>
      <c r="H114" s="20" t="s">
        <v>434</v>
      </c>
      <c r="I114" s="22" t="s">
        <v>435</v>
      </c>
      <c r="J114" s="20" t="s">
        <v>436</v>
      </c>
      <c r="K114" s="21" t="s">
        <v>39</v>
      </c>
      <c r="L114" s="21" t="s">
        <v>40</v>
      </c>
      <c r="M114" s="21">
        <f>IF(K114="","",VLOOKUP($K114,[4]入力規則!$D$3:$F$11,3,FALSE))</f>
        <v>0</v>
      </c>
      <c r="N114" s="21" t="s">
        <v>56</v>
      </c>
      <c r="O114" s="21" t="s">
        <v>261</v>
      </c>
    </row>
    <row r="115" spans="1:15" s="26" customFormat="1" ht="25.5" customHeight="1" x14ac:dyDescent="0.15">
      <c r="A115" s="19">
        <v>184</v>
      </c>
      <c r="B115" s="20" t="s">
        <v>273</v>
      </c>
      <c r="C115" s="20" t="s">
        <v>71</v>
      </c>
      <c r="D115" s="21" t="s">
        <v>34</v>
      </c>
      <c r="E115" s="20" t="s">
        <v>437</v>
      </c>
      <c r="F115" s="20" t="s">
        <v>155</v>
      </c>
      <c r="G115" s="20" t="s">
        <v>438</v>
      </c>
      <c r="H115" s="20" t="s">
        <v>427</v>
      </c>
      <c r="I115" s="22" t="s">
        <v>435</v>
      </c>
      <c r="J115" s="20" t="s">
        <v>439</v>
      </c>
      <c r="K115" s="21" t="s">
        <v>31</v>
      </c>
      <c r="L115" s="21" t="s">
        <v>39</v>
      </c>
      <c r="M115" s="21">
        <f>IF(K115="","",VLOOKUP($K115,[4]入力規則!$D$3:$F$11,3,FALSE))</f>
        <v>0</v>
      </c>
      <c r="N115" s="21" t="s">
        <v>56</v>
      </c>
      <c r="O115" s="21" t="s">
        <v>440</v>
      </c>
    </row>
    <row r="116" spans="1:15" s="26" customFormat="1" ht="25.5" customHeight="1" x14ac:dyDescent="0.15">
      <c r="A116" s="19">
        <v>185</v>
      </c>
      <c r="B116" s="20" t="s">
        <v>273</v>
      </c>
      <c r="C116" s="20" t="s">
        <v>71</v>
      </c>
      <c r="D116" s="21" t="s">
        <v>34</v>
      </c>
      <c r="E116" s="20" t="s">
        <v>441</v>
      </c>
      <c r="F116" s="20" t="s">
        <v>268</v>
      </c>
      <c r="G116" s="20" t="s">
        <v>442</v>
      </c>
      <c r="H116" s="20" t="s">
        <v>443</v>
      </c>
      <c r="I116" s="22" t="s">
        <v>435</v>
      </c>
      <c r="J116" s="20" t="s">
        <v>444</v>
      </c>
      <c r="K116" s="21" t="s">
        <v>48</v>
      </c>
      <c r="L116" s="21" t="s">
        <v>31</v>
      </c>
      <c r="M116" s="21" t="str">
        <f>IF(K116="","",VLOOKUP($K116,[4]入力規則!$D$3:$F$11,3,FALSE))</f>
        <v>○</v>
      </c>
      <c r="N116" s="21" t="s">
        <v>56</v>
      </c>
      <c r="O116" s="21" t="s">
        <v>261</v>
      </c>
    </row>
    <row r="117" spans="1:15" s="26" customFormat="1" ht="25.5" customHeight="1" x14ac:dyDescent="0.15">
      <c r="A117" s="19">
        <v>186</v>
      </c>
      <c r="B117" s="20" t="s">
        <v>273</v>
      </c>
      <c r="C117" s="20" t="s">
        <v>71</v>
      </c>
      <c r="D117" s="21" t="s">
        <v>34</v>
      </c>
      <c r="E117" s="20" t="s">
        <v>357</v>
      </c>
      <c r="F117" s="20" t="s">
        <v>155</v>
      </c>
      <c r="G117" s="20" t="s">
        <v>445</v>
      </c>
      <c r="H117" s="20" t="s">
        <v>434</v>
      </c>
      <c r="I117" s="22" t="s">
        <v>435</v>
      </c>
      <c r="J117" s="20" t="s">
        <v>446</v>
      </c>
      <c r="K117" s="21" t="s">
        <v>48</v>
      </c>
      <c r="L117" s="21" t="s">
        <v>48</v>
      </c>
      <c r="M117" s="21" t="str">
        <f>IF(K117="","",VLOOKUP($K117,[4]入力規則!$D$3:$F$11,3,FALSE))</f>
        <v>○</v>
      </c>
      <c r="N117" s="21" t="s">
        <v>56</v>
      </c>
      <c r="O117" s="21" t="s">
        <v>440</v>
      </c>
    </row>
    <row r="118" spans="1:15" s="26" customFormat="1" ht="25.5" customHeight="1" x14ac:dyDescent="0.15">
      <c r="A118" s="19">
        <v>188</v>
      </c>
      <c r="B118" s="20" t="s">
        <v>273</v>
      </c>
      <c r="C118" s="20" t="s">
        <v>71</v>
      </c>
      <c r="D118" s="21" t="s">
        <v>34</v>
      </c>
      <c r="E118" s="20" t="s">
        <v>357</v>
      </c>
      <c r="F118" s="20" t="s">
        <v>268</v>
      </c>
      <c r="G118" s="20" t="s">
        <v>447</v>
      </c>
      <c r="H118" s="20" t="s">
        <v>448</v>
      </c>
      <c r="I118" s="22" t="s">
        <v>435</v>
      </c>
      <c r="J118" s="20" t="s">
        <v>444</v>
      </c>
      <c r="K118" s="21" t="s">
        <v>48</v>
      </c>
      <c r="L118" s="21" t="s">
        <v>31</v>
      </c>
      <c r="M118" s="21" t="str">
        <f>IF(K118="","",VLOOKUP($K118,[4]入力規則!$D$3:$F$11,3,FALSE))</f>
        <v>○</v>
      </c>
      <c r="N118" s="21" t="s">
        <v>56</v>
      </c>
      <c r="O118" s="21" t="s">
        <v>261</v>
      </c>
    </row>
    <row r="119" spans="1:15" s="26" customFormat="1" ht="25.5" customHeight="1" x14ac:dyDescent="0.15">
      <c r="A119" s="19">
        <v>189</v>
      </c>
      <c r="B119" s="20" t="s">
        <v>273</v>
      </c>
      <c r="C119" s="20" t="s">
        <v>183</v>
      </c>
      <c r="D119" s="21" t="s">
        <v>125</v>
      </c>
      <c r="E119" s="20" t="s">
        <v>357</v>
      </c>
      <c r="F119" s="20" t="s">
        <v>155</v>
      </c>
      <c r="G119" s="20" t="s">
        <v>449</v>
      </c>
      <c r="H119" s="20" t="s">
        <v>450</v>
      </c>
      <c r="I119" s="22" t="s">
        <v>435</v>
      </c>
      <c r="J119" s="20" t="s">
        <v>451</v>
      </c>
      <c r="K119" s="21" t="s">
        <v>39</v>
      </c>
      <c r="L119" s="21" t="s">
        <v>40</v>
      </c>
      <c r="M119" s="21">
        <f>IF(K119="","",VLOOKUP($K119,[4]入力規則!$D$3:$F$11,3,FALSE))</f>
        <v>0</v>
      </c>
      <c r="N119" s="21" t="s">
        <v>34</v>
      </c>
      <c r="O119" s="21" t="s">
        <v>440</v>
      </c>
    </row>
    <row r="120" spans="1:15" s="26" customFormat="1" ht="25.5" customHeight="1" x14ac:dyDescent="0.15">
      <c r="A120" s="19">
        <v>192</v>
      </c>
      <c r="B120" s="20" t="s">
        <v>273</v>
      </c>
      <c r="C120" s="20" t="s">
        <v>71</v>
      </c>
      <c r="D120" s="21" t="s">
        <v>34</v>
      </c>
      <c r="E120" s="20" t="s">
        <v>452</v>
      </c>
      <c r="F120" s="20" t="s">
        <v>61</v>
      </c>
      <c r="G120" s="20" t="s">
        <v>453</v>
      </c>
      <c r="H120" s="20" t="s">
        <v>454</v>
      </c>
      <c r="I120" s="22" t="s">
        <v>455</v>
      </c>
      <c r="J120" s="20" t="s">
        <v>456</v>
      </c>
      <c r="K120" s="21" t="s">
        <v>48</v>
      </c>
      <c r="L120" s="21" t="s">
        <v>31</v>
      </c>
      <c r="M120" s="21" t="str">
        <f>IF(K120="","",VLOOKUP($K120,[4]入力規則!$D$3:$F$11,3,FALSE))</f>
        <v>○</v>
      </c>
      <c r="N120" s="21" t="s">
        <v>457</v>
      </c>
      <c r="O120" s="21" t="s">
        <v>458</v>
      </c>
    </row>
    <row r="121" spans="1:15" s="26" customFormat="1" ht="25.5" customHeight="1" x14ac:dyDescent="0.15">
      <c r="A121" s="19">
        <v>193</v>
      </c>
      <c r="B121" s="20" t="s">
        <v>273</v>
      </c>
      <c r="C121" s="20" t="s">
        <v>459</v>
      </c>
      <c r="D121" s="21" t="s">
        <v>34</v>
      </c>
      <c r="E121" s="20" t="s">
        <v>460</v>
      </c>
      <c r="F121" s="20" t="s">
        <v>256</v>
      </c>
      <c r="G121" s="20" t="s">
        <v>461</v>
      </c>
      <c r="H121" s="20" t="s">
        <v>462</v>
      </c>
      <c r="I121" s="22" t="s">
        <v>259</v>
      </c>
      <c r="J121" s="20" t="s">
        <v>463</v>
      </c>
      <c r="K121" s="21" t="s">
        <v>48</v>
      </c>
      <c r="L121" s="21" t="s">
        <v>48</v>
      </c>
      <c r="M121" s="21" t="str">
        <f>IF(K121="","",VLOOKUP($K121,[4]入力規則!$D$3:$F$11,3,FALSE))</f>
        <v>○</v>
      </c>
      <c r="N121" s="21" t="s">
        <v>34</v>
      </c>
      <c r="O121" s="21" t="s">
        <v>261</v>
      </c>
    </row>
    <row r="122" spans="1:15" s="26" customFormat="1" ht="25.5" customHeight="1" x14ac:dyDescent="0.15">
      <c r="A122" s="19">
        <v>196</v>
      </c>
      <c r="B122" s="20" t="s">
        <v>464</v>
      </c>
      <c r="C122" s="20" t="s">
        <v>71</v>
      </c>
      <c r="D122" s="21" t="s">
        <v>125</v>
      </c>
      <c r="E122" s="20" t="s">
        <v>464</v>
      </c>
      <c r="F122" s="20" t="s">
        <v>145</v>
      </c>
      <c r="G122" s="20" t="s">
        <v>465</v>
      </c>
      <c r="H122" s="20" t="s">
        <v>466</v>
      </c>
      <c r="I122" s="22" t="s">
        <v>140</v>
      </c>
      <c r="J122" s="20" t="s">
        <v>467</v>
      </c>
      <c r="K122" s="21" t="s">
        <v>31</v>
      </c>
      <c r="L122" s="21" t="s">
        <v>39</v>
      </c>
      <c r="M122" s="21">
        <f>IF(K122="","",VLOOKUP($K122,[4]入力規則!$D$3:$F$11,3,FALSE))</f>
        <v>0</v>
      </c>
      <c r="N122" s="21" t="s">
        <v>56</v>
      </c>
      <c r="O122" s="21" t="s">
        <v>201</v>
      </c>
    </row>
    <row r="123" spans="1:15" s="26" customFormat="1" ht="25.5" customHeight="1" x14ac:dyDescent="0.15">
      <c r="A123" s="19">
        <v>197</v>
      </c>
      <c r="B123" s="20" t="s">
        <v>464</v>
      </c>
      <c r="C123" s="20" t="s">
        <v>23</v>
      </c>
      <c r="D123" s="21" t="s">
        <v>34</v>
      </c>
      <c r="E123" s="20" t="s">
        <v>464</v>
      </c>
      <c r="F123" s="20" t="s">
        <v>145</v>
      </c>
      <c r="G123" s="20" t="s">
        <v>468</v>
      </c>
      <c r="H123" s="20" t="s">
        <v>469</v>
      </c>
      <c r="I123" s="22" t="s">
        <v>336</v>
      </c>
      <c r="J123" s="20" t="s">
        <v>470</v>
      </c>
      <c r="K123" s="21" t="s">
        <v>39</v>
      </c>
      <c r="L123" s="21" t="s">
        <v>40</v>
      </c>
      <c r="M123" s="21">
        <f>IF(K123="","",VLOOKUP($K123,[4]入力規則!$D$3:$F$11,3,FALSE))</f>
        <v>0</v>
      </c>
      <c r="N123" s="21" t="s">
        <v>56</v>
      </c>
      <c r="O123" s="21" t="s">
        <v>33</v>
      </c>
    </row>
    <row r="124" spans="1:15" s="26" customFormat="1" ht="25.5" customHeight="1" x14ac:dyDescent="0.15">
      <c r="A124" s="19">
        <v>213</v>
      </c>
      <c r="B124" s="20" t="s">
        <v>464</v>
      </c>
      <c r="C124" s="20" t="s">
        <v>71</v>
      </c>
      <c r="D124" s="21" t="s">
        <v>34</v>
      </c>
      <c r="E124" s="20" t="s">
        <v>464</v>
      </c>
      <c r="F124" s="20" t="s">
        <v>145</v>
      </c>
      <c r="G124" s="20" t="s">
        <v>471</v>
      </c>
      <c r="H124" s="20" t="s">
        <v>472</v>
      </c>
      <c r="I124" s="22" t="s">
        <v>110</v>
      </c>
      <c r="J124" s="20" t="s">
        <v>473</v>
      </c>
      <c r="K124" s="21" t="s">
        <v>48</v>
      </c>
      <c r="L124" s="21" t="s">
        <v>39</v>
      </c>
      <c r="M124" s="21" t="str">
        <f>IF(K124="","",VLOOKUP($K124,[4]入力規則!$D$3:$F$11,3,FALSE))</f>
        <v>○</v>
      </c>
      <c r="N124" s="21" t="s">
        <v>56</v>
      </c>
      <c r="O124" s="21" t="s">
        <v>201</v>
      </c>
    </row>
    <row r="125" spans="1:15" s="26" customFormat="1" ht="25.5" customHeight="1" x14ac:dyDescent="0.15">
      <c r="A125" s="19">
        <v>214</v>
      </c>
      <c r="B125" s="20" t="s">
        <v>464</v>
      </c>
      <c r="C125" s="20" t="s">
        <v>71</v>
      </c>
      <c r="D125" s="21" t="s">
        <v>34</v>
      </c>
      <c r="E125" s="20" t="s">
        <v>464</v>
      </c>
      <c r="F125" s="20" t="s">
        <v>145</v>
      </c>
      <c r="G125" s="20" t="s">
        <v>474</v>
      </c>
      <c r="H125" s="20" t="s">
        <v>475</v>
      </c>
      <c r="I125" s="22" t="s">
        <v>476</v>
      </c>
      <c r="J125" s="20" t="s">
        <v>477</v>
      </c>
      <c r="K125" s="21" t="s">
        <v>48</v>
      </c>
      <c r="L125" s="21" t="s">
        <v>31</v>
      </c>
      <c r="M125" s="21" t="str">
        <f>IF(K125="","",VLOOKUP($K125,[4]入力規則!$D$3:$F$11,3,FALSE))</f>
        <v>○</v>
      </c>
      <c r="N125" s="21" t="s">
        <v>56</v>
      </c>
      <c r="O125" s="21" t="s">
        <v>170</v>
      </c>
    </row>
    <row r="126" spans="1:15" s="26" customFormat="1" ht="25.5" customHeight="1" x14ac:dyDescent="0.15">
      <c r="A126" s="19">
        <v>215</v>
      </c>
      <c r="B126" s="20" t="s">
        <v>464</v>
      </c>
      <c r="C126" s="20" t="s">
        <v>23</v>
      </c>
      <c r="D126" s="21" t="s">
        <v>34</v>
      </c>
      <c r="E126" s="20" t="s">
        <v>464</v>
      </c>
      <c r="F126" s="20" t="s">
        <v>145</v>
      </c>
      <c r="G126" s="20" t="s">
        <v>478</v>
      </c>
      <c r="H126" s="20" t="s">
        <v>479</v>
      </c>
      <c r="I126" s="22" t="s">
        <v>480</v>
      </c>
      <c r="J126" s="20" t="s">
        <v>481</v>
      </c>
      <c r="K126" s="21" t="s">
        <v>31</v>
      </c>
      <c r="L126" s="21" t="s">
        <v>39</v>
      </c>
      <c r="M126" s="21">
        <f>IF(K126="","",VLOOKUP($K126,[4]入力規則!$D$3:$F$11,3,FALSE))</f>
        <v>0</v>
      </c>
      <c r="N126" s="21" t="s">
        <v>56</v>
      </c>
      <c r="O126" s="21" t="s">
        <v>33</v>
      </c>
    </row>
    <row r="127" spans="1:15" s="26" customFormat="1" ht="25.5" customHeight="1" x14ac:dyDescent="0.15">
      <c r="A127" s="19">
        <v>216</v>
      </c>
      <c r="B127" s="20" t="s">
        <v>464</v>
      </c>
      <c r="C127" s="20" t="s">
        <v>71</v>
      </c>
      <c r="D127" s="21" t="s">
        <v>34</v>
      </c>
      <c r="E127" s="20" t="s">
        <v>464</v>
      </c>
      <c r="F127" s="20" t="s">
        <v>145</v>
      </c>
      <c r="G127" s="20" t="s">
        <v>482</v>
      </c>
      <c r="H127" s="20" t="s">
        <v>483</v>
      </c>
      <c r="I127" s="22" t="s">
        <v>336</v>
      </c>
      <c r="J127" s="20" t="s">
        <v>484</v>
      </c>
      <c r="K127" s="21" t="s">
        <v>31</v>
      </c>
      <c r="L127" s="21" t="s">
        <v>39</v>
      </c>
      <c r="M127" s="21">
        <f>IF(K127="","",VLOOKUP($K127,[4]入力規則!$D$3:$F$11,3,FALSE))</f>
        <v>0</v>
      </c>
      <c r="N127" s="21" t="s">
        <v>56</v>
      </c>
      <c r="O127" s="21" t="s">
        <v>201</v>
      </c>
    </row>
    <row r="128" spans="1:15" s="26" customFormat="1" ht="25.5" customHeight="1" x14ac:dyDescent="0.15">
      <c r="A128" s="19">
        <v>217</v>
      </c>
      <c r="B128" s="20" t="s">
        <v>464</v>
      </c>
      <c r="C128" s="20" t="s">
        <v>71</v>
      </c>
      <c r="D128" s="21" t="s">
        <v>34</v>
      </c>
      <c r="E128" s="20" t="s">
        <v>464</v>
      </c>
      <c r="F128" s="20" t="s">
        <v>145</v>
      </c>
      <c r="G128" s="20" t="s">
        <v>485</v>
      </c>
      <c r="H128" s="20" t="s">
        <v>486</v>
      </c>
      <c r="I128" s="22" t="s">
        <v>168</v>
      </c>
      <c r="J128" s="20" t="s">
        <v>487</v>
      </c>
      <c r="K128" s="21" t="s">
        <v>31</v>
      </c>
      <c r="L128" s="21" t="s">
        <v>39</v>
      </c>
      <c r="M128" s="21">
        <f>IF(K128="","",VLOOKUP($K128,[4]入力規則!$D$3:$F$11,3,FALSE))</f>
        <v>0</v>
      </c>
      <c r="N128" s="21" t="s">
        <v>56</v>
      </c>
      <c r="O128" s="21" t="s">
        <v>170</v>
      </c>
    </row>
    <row r="129" spans="1:15" s="26" customFormat="1" ht="25.5" customHeight="1" x14ac:dyDescent="0.15">
      <c r="A129" s="19">
        <v>218</v>
      </c>
      <c r="B129" s="20" t="s">
        <v>464</v>
      </c>
      <c r="C129" s="20" t="s">
        <v>71</v>
      </c>
      <c r="D129" s="21" t="s">
        <v>96</v>
      </c>
      <c r="E129" s="20" t="s">
        <v>464</v>
      </c>
      <c r="F129" s="20" t="s">
        <v>145</v>
      </c>
      <c r="G129" s="20" t="s">
        <v>488</v>
      </c>
      <c r="H129" s="20" t="s">
        <v>489</v>
      </c>
      <c r="I129" s="22" t="s">
        <v>490</v>
      </c>
      <c r="J129" s="20" t="s">
        <v>491</v>
      </c>
      <c r="K129" s="21" t="s">
        <v>102</v>
      </c>
      <c r="L129" s="21" t="s">
        <v>102</v>
      </c>
      <c r="M129" s="21">
        <f>IF(K129="","",VLOOKUP($K129,[4]入力規則!$D$3:$F$11,3,FALSE))</f>
        <v>0</v>
      </c>
      <c r="N129" s="21" t="s">
        <v>96</v>
      </c>
      <c r="O129" s="21" t="s">
        <v>96</v>
      </c>
    </row>
    <row r="130" spans="1:15" s="26" customFormat="1" ht="25.5" customHeight="1" x14ac:dyDescent="0.15">
      <c r="A130" s="19">
        <v>219</v>
      </c>
      <c r="B130" s="20" t="s">
        <v>464</v>
      </c>
      <c r="C130" s="20" t="s">
        <v>71</v>
      </c>
      <c r="D130" s="21" t="s">
        <v>103</v>
      </c>
      <c r="E130" s="20" t="s">
        <v>464</v>
      </c>
      <c r="F130" s="20" t="s">
        <v>145</v>
      </c>
      <c r="G130" s="20" t="s">
        <v>492</v>
      </c>
      <c r="H130" s="20" t="s">
        <v>466</v>
      </c>
      <c r="I130" s="22" t="s">
        <v>493</v>
      </c>
      <c r="J130" s="20" t="s">
        <v>494</v>
      </c>
      <c r="K130" s="21" t="s">
        <v>39</v>
      </c>
      <c r="L130" s="21" t="s">
        <v>40</v>
      </c>
      <c r="M130" s="21">
        <f>IF(K130="","",VLOOKUP($K130,[4]入力規則!$D$3:$F$11,3,FALSE))</f>
        <v>0</v>
      </c>
      <c r="N130" s="21" t="s">
        <v>56</v>
      </c>
      <c r="O130" s="21" t="s">
        <v>201</v>
      </c>
    </row>
    <row r="131" spans="1:15" s="26" customFormat="1" ht="25.5" customHeight="1" x14ac:dyDescent="0.15">
      <c r="A131" s="19">
        <v>220</v>
      </c>
      <c r="B131" s="20" t="s">
        <v>464</v>
      </c>
      <c r="C131" s="20" t="s">
        <v>95</v>
      </c>
      <c r="D131" s="21" t="s">
        <v>96</v>
      </c>
      <c r="E131" s="20" t="s">
        <v>464</v>
      </c>
      <c r="F131" s="20" t="s">
        <v>145</v>
      </c>
      <c r="G131" s="20" t="s">
        <v>495</v>
      </c>
      <c r="H131" s="20" t="s">
        <v>496</v>
      </c>
      <c r="I131" s="22" t="s">
        <v>168</v>
      </c>
      <c r="J131" s="20" t="s">
        <v>491</v>
      </c>
      <c r="K131" s="21" t="s">
        <v>40</v>
      </c>
      <c r="L131" s="21" t="s">
        <v>102</v>
      </c>
      <c r="M131" s="21">
        <f>IF(K131="","",VLOOKUP($K131,[4]入力規則!$D$3:$F$11,3,FALSE))</f>
        <v>0</v>
      </c>
      <c r="N131" s="21" t="s">
        <v>96</v>
      </c>
      <c r="O131" s="21" t="s">
        <v>96</v>
      </c>
    </row>
    <row r="132" spans="1:15" s="26" customFormat="1" ht="25.5" customHeight="1" x14ac:dyDescent="0.15">
      <c r="A132" s="19">
        <v>221</v>
      </c>
      <c r="B132" s="20" t="s">
        <v>464</v>
      </c>
      <c r="C132" s="20" t="s">
        <v>71</v>
      </c>
      <c r="D132" s="21" t="s">
        <v>34</v>
      </c>
      <c r="E132" s="20" t="s">
        <v>464</v>
      </c>
      <c r="F132" s="20" t="s">
        <v>145</v>
      </c>
      <c r="G132" s="20" t="s">
        <v>497</v>
      </c>
      <c r="H132" s="20" t="s">
        <v>498</v>
      </c>
      <c r="I132" s="22" t="s">
        <v>168</v>
      </c>
      <c r="J132" s="20" t="s">
        <v>499</v>
      </c>
      <c r="K132" s="21" t="s">
        <v>31</v>
      </c>
      <c r="L132" s="21" t="s">
        <v>39</v>
      </c>
      <c r="M132" s="21">
        <f>IF(K132="","",VLOOKUP($K132,[4]入力規則!$D$3:$F$11,3,FALSE))</f>
        <v>0</v>
      </c>
      <c r="N132" s="21" t="s">
        <v>56</v>
      </c>
      <c r="O132" s="21" t="s">
        <v>170</v>
      </c>
    </row>
    <row r="133" spans="1:15" s="26" customFormat="1" ht="25.5" customHeight="1" x14ac:dyDescent="0.15">
      <c r="A133" s="19">
        <v>222</v>
      </c>
      <c r="B133" s="20" t="s">
        <v>464</v>
      </c>
      <c r="C133" s="20" t="s">
        <v>71</v>
      </c>
      <c r="D133" s="21" t="s">
        <v>96</v>
      </c>
      <c r="E133" s="20" t="s">
        <v>464</v>
      </c>
      <c r="F133" s="20" t="s">
        <v>145</v>
      </c>
      <c r="G133" s="20" t="s">
        <v>500</v>
      </c>
      <c r="H133" s="20" t="s">
        <v>501</v>
      </c>
      <c r="I133" s="22" t="s">
        <v>168</v>
      </c>
      <c r="J133" s="20" t="s">
        <v>502</v>
      </c>
      <c r="K133" s="21" t="s">
        <v>40</v>
      </c>
      <c r="L133" s="21" t="s">
        <v>102</v>
      </c>
      <c r="M133" s="21">
        <f>IF(K133="","",VLOOKUP($K133,[4]入力規則!$D$3:$F$11,3,FALSE))</f>
        <v>0</v>
      </c>
      <c r="N133" s="21" t="s">
        <v>96</v>
      </c>
      <c r="O133" s="21" t="s">
        <v>96</v>
      </c>
    </row>
    <row r="134" spans="1:15" s="26" customFormat="1" ht="25.5" customHeight="1" x14ac:dyDescent="0.15">
      <c r="A134" s="19">
        <v>223</v>
      </c>
      <c r="B134" s="20" t="s">
        <v>464</v>
      </c>
      <c r="C134" s="20" t="s">
        <v>71</v>
      </c>
      <c r="D134" s="21" t="s">
        <v>503</v>
      </c>
      <c r="E134" s="20" t="s">
        <v>464</v>
      </c>
      <c r="F134" s="20" t="s">
        <v>145</v>
      </c>
      <c r="G134" s="20" t="s">
        <v>504</v>
      </c>
      <c r="H134" s="20" t="s">
        <v>505</v>
      </c>
      <c r="I134" s="22" t="s">
        <v>168</v>
      </c>
      <c r="J134" s="20" t="s">
        <v>506</v>
      </c>
      <c r="K134" s="21" t="s">
        <v>39</v>
      </c>
      <c r="L134" s="21" t="s">
        <v>40</v>
      </c>
      <c r="M134" s="21">
        <f>IF(K134="","",VLOOKUP($K134,[4]入力規則!$D$3:$F$11,3,FALSE))</f>
        <v>0</v>
      </c>
      <c r="N134" s="21" t="s">
        <v>56</v>
      </c>
      <c r="O134" s="21" t="s">
        <v>170</v>
      </c>
    </row>
    <row r="135" spans="1:15" s="26" customFormat="1" ht="25.5" customHeight="1" x14ac:dyDescent="0.15">
      <c r="A135" s="19">
        <v>224</v>
      </c>
      <c r="B135" s="20" t="s">
        <v>464</v>
      </c>
      <c r="C135" s="20" t="s">
        <v>71</v>
      </c>
      <c r="D135" s="21" t="s">
        <v>34</v>
      </c>
      <c r="E135" s="20" t="s">
        <v>464</v>
      </c>
      <c r="F135" s="20" t="s">
        <v>145</v>
      </c>
      <c r="G135" s="20" t="s">
        <v>507</v>
      </c>
      <c r="H135" s="20" t="s">
        <v>508</v>
      </c>
      <c r="I135" s="22" t="s">
        <v>168</v>
      </c>
      <c r="J135" s="20" t="s">
        <v>509</v>
      </c>
      <c r="K135" s="21" t="s">
        <v>39</v>
      </c>
      <c r="L135" s="21" t="s">
        <v>40</v>
      </c>
      <c r="M135" s="21">
        <f>IF(K135="","",VLOOKUP($K135,[4]入力規則!$D$3:$F$11,3,FALSE))</f>
        <v>0</v>
      </c>
      <c r="N135" s="21" t="s">
        <v>56</v>
      </c>
      <c r="O135" s="21" t="s">
        <v>201</v>
      </c>
    </row>
    <row r="136" spans="1:15" s="26" customFormat="1" ht="25.5" customHeight="1" x14ac:dyDescent="0.15">
      <c r="A136" s="19">
        <v>225</v>
      </c>
      <c r="B136" s="20" t="s">
        <v>464</v>
      </c>
      <c r="C136" s="20" t="s">
        <v>71</v>
      </c>
      <c r="D136" s="21" t="s">
        <v>96</v>
      </c>
      <c r="E136" s="20" t="s">
        <v>464</v>
      </c>
      <c r="F136" s="20" t="s">
        <v>145</v>
      </c>
      <c r="G136" s="20" t="s">
        <v>510</v>
      </c>
      <c r="H136" s="20" t="s">
        <v>496</v>
      </c>
      <c r="I136" s="22" t="s">
        <v>168</v>
      </c>
      <c r="J136" s="20" t="s">
        <v>502</v>
      </c>
      <c r="K136" s="21" t="s">
        <v>40</v>
      </c>
      <c r="L136" s="21" t="s">
        <v>102</v>
      </c>
      <c r="M136" s="21">
        <f>IF(K136="","",VLOOKUP($K136,[4]入力規則!$D$3:$F$11,3,FALSE))</f>
        <v>0</v>
      </c>
      <c r="N136" s="21" t="s">
        <v>96</v>
      </c>
      <c r="O136" s="21" t="s">
        <v>96</v>
      </c>
    </row>
    <row r="137" spans="1:15" s="26" customFormat="1" ht="25.5" customHeight="1" x14ac:dyDescent="0.15">
      <c r="A137" s="19">
        <v>226</v>
      </c>
      <c r="B137" s="20" t="s">
        <v>464</v>
      </c>
      <c r="C137" s="20" t="s">
        <v>71</v>
      </c>
      <c r="D137" s="21" t="s">
        <v>34</v>
      </c>
      <c r="E137" s="20" t="s">
        <v>464</v>
      </c>
      <c r="F137" s="20" t="s">
        <v>145</v>
      </c>
      <c r="G137" s="20" t="s">
        <v>511</v>
      </c>
      <c r="H137" s="20" t="s">
        <v>512</v>
      </c>
      <c r="I137" s="22" t="s">
        <v>168</v>
      </c>
      <c r="J137" s="20" t="s">
        <v>513</v>
      </c>
      <c r="K137" s="21" t="s">
        <v>39</v>
      </c>
      <c r="L137" s="21" t="s">
        <v>40</v>
      </c>
      <c r="M137" s="21">
        <f>IF(K137="","",VLOOKUP($K137,[4]入力規則!$D$3:$F$11,3,FALSE))</f>
        <v>0</v>
      </c>
      <c r="N137" s="21" t="s">
        <v>56</v>
      </c>
      <c r="O137" s="21" t="s">
        <v>81</v>
      </c>
    </row>
    <row r="138" spans="1:15" s="26" customFormat="1" ht="25.5" customHeight="1" x14ac:dyDescent="0.15">
      <c r="A138" s="19">
        <v>227</v>
      </c>
      <c r="B138" s="20" t="s">
        <v>464</v>
      </c>
      <c r="C138" s="20" t="s">
        <v>71</v>
      </c>
      <c r="D138" s="21" t="s">
        <v>34</v>
      </c>
      <c r="E138" s="20" t="s">
        <v>464</v>
      </c>
      <c r="F138" s="20" t="s">
        <v>145</v>
      </c>
      <c r="G138" s="20" t="s">
        <v>514</v>
      </c>
      <c r="H138" s="20" t="s">
        <v>515</v>
      </c>
      <c r="I138" s="22" t="s">
        <v>168</v>
      </c>
      <c r="J138" s="20" t="s">
        <v>516</v>
      </c>
      <c r="K138" s="21" t="s">
        <v>39</v>
      </c>
      <c r="L138" s="21" t="s">
        <v>40</v>
      </c>
      <c r="M138" s="21">
        <f>IF(K138="","",VLOOKUP($K138,[4]入力規則!$D$3:$F$11,3,FALSE))</f>
        <v>0</v>
      </c>
      <c r="N138" s="21" t="s">
        <v>56</v>
      </c>
      <c r="O138" s="21" t="s">
        <v>81</v>
      </c>
    </row>
    <row r="139" spans="1:15" s="26" customFormat="1" ht="25.5" customHeight="1" x14ac:dyDescent="0.15">
      <c r="A139" s="19">
        <v>228</v>
      </c>
      <c r="B139" s="20" t="s">
        <v>464</v>
      </c>
      <c r="C139" s="20" t="s">
        <v>71</v>
      </c>
      <c r="D139" s="21" t="s">
        <v>34</v>
      </c>
      <c r="E139" s="20" t="s">
        <v>464</v>
      </c>
      <c r="F139" s="20" t="s">
        <v>155</v>
      </c>
      <c r="G139" s="20" t="s">
        <v>517</v>
      </c>
      <c r="H139" s="20" t="s">
        <v>518</v>
      </c>
      <c r="I139" s="22" t="s">
        <v>158</v>
      </c>
      <c r="J139" s="20" t="s">
        <v>519</v>
      </c>
      <c r="K139" s="21" t="s">
        <v>48</v>
      </c>
      <c r="L139" s="21" t="s">
        <v>31</v>
      </c>
      <c r="M139" s="21" t="str">
        <f>IF(K139="","",VLOOKUP($K139,[4]入力規則!$D$3:$F$11,3,FALSE))</f>
        <v>○</v>
      </c>
      <c r="N139" s="21" t="s">
        <v>56</v>
      </c>
      <c r="O139" s="21" t="s">
        <v>160</v>
      </c>
    </row>
    <row r="140" spans="1:15" s="26" customFormat="1" ht="25.5" customHeight="1" x14ac:dyDescent="0.15">
      <c r="A140" s="19">
        <v>234</v>
      </c>
      <c r="B140" s="20" t="s">
        <v>464</v>
      </c>
      <c r="C140" s="20" t="s">
        <v>183</v>
      </c>
      <c r="D140" s="21" t="s">
        <v>125</v>
      </c>
      <c r="E140" s="20" t="s">
        <v>464</v>
      </c>
      <c r="F140" s="20" t="s">
        <v>145</v>
      </c>
      <c r="G140" s="20" t="s">
        <v>520</v>
      </c>
      <c r="H140" s="20" t="s">
        <v>521</v>
      </c>
      <c r="I140" s="22" t="s">
        <v>168</v>
      </c>
      <c r="J140" s="20" t="s">
        <v>522</v>
      </c>
      <c r="K140" s="21" t="s">
        <v>31</v>
      </c>
      <c r="L140" s="21" t="s">
        <v>39</v>
      </c>
      <c r="M140" s="21">
        <f>IF(K140="","",VLOOKUP($K140,[4]入力規則!$D$3:$F$11,3,FALSE))</f>
        <v>0</v>
      </c>
      <c r="N140" s="21" t="s">
        <v>34</v>
      </c>
      <c r="O140" s="21" t="s">
        <v>81</v>
      </c>
    </row>
    <row r="141" spans="1:15" s="26" customFormat="1" ht="25.5" customHeight="1" x14ac:dyDescent="0.15">
      <c r="A141" s="19">
        <v>235</v>
      </c>
      <c r="B141" s="20" t="s">
        <v>464</v>
      </c>
      <c r="C141" s="20" t="s">
        <v>183</v>
      </c>
      <c r="D141" s="21" t="s">
        <v>125</v>
      </c>
      <c r="E141" s="20" t="s">
        <v>464</v>
      </c>
      <c r="F141" s="20" t="s">
        <v>145</v>
      </c>
      <c r="G141" s="20" t="s">
        <v>523</v>
      </c>
      <c r="H141" s="20" t="s">
        <v>524</v>
      </c>
      <c r="I141" s="22" t="s">
        <v>127</v>
      </c>
      <c r="J141" s="20" t="s">
        <v>525</v>
      </c>
      <c r="K141" s="21" t="s">
        <v>48</v>
      </c>
      <c r="L141" s="21" t="s">
        <v>31</v>
      </c>
      <c r="M141" s="21" t="str">
        <f>IF(K141="","",VLOOKUP($K141,[4]入力規則!$D$3:$F$11,3,FALSE))</f>
        <v>○</v>
      </c>
      <c r="N141" s="21" t="s">
        <v>34</v>
      </c>
      <c r="O141" s="21" t="s">
        <v>201</v>
      </c>
    </row>
    <row r="142" spans="1:15" s="26" customFormat="1" ht="25.5" customHeight="1" x14ac:dyDescent="0.15">
      <c r="A142" s="19">
        <v>236</v>
      </c>
      <c r="B142" s="20" t="s">
        <v>464</v>
      </c>
      <c r="C142" s="20" t="s">
        <v>183</v>
      </c>
      <c r="D142" s="21" t="s">
        <v>125</v>
      </c>
      <c r="E142" s="20" t="s">
        <v>464</v>
      </c>
      <c r="F142" s="20" t="s">
        <v>145</v>
      </c>
      <c r="G142" s="20" t="s">
        <v>526</v>
      </c>
      <c r="H142" s="20" t="s">
        <v>527</v>
      </c>
      <c r="I142" s="22" t="s">
        <v>127</v>
      </c>
      <c r="J142" s="20" t="s">
        <v>528</v>
      </c>
      <c r="K142" s="21" t="s">
        <v>39</v>
      </c>
      <c r="L142" s="21" t="s">
        <v>39</v>
      </c>
      <c r="M142" s="21">
        <f>IF(K142="","",VLOOKUP($K142,[4]入力規則!$D$3:$F$11,3,FALSE))</f>
        <v>0</v>
      </c>
      <c r="N142" s="21" t="s">
        <v>34</v>
      </c>
      <c r="O142" s="21" t="s">
        <v>201</v>
      </c>
    </row>
    <row r="143" spans="1:15" s="26" customFormat="1" ht="25.5" customHeight="1" x14ac:dyDescent="0.15">
      <c r="A143" s="19">
        <v>237</v>
      </c>
      <c r="B143" s="20" t="s">
        <v>464</v>
      </c>
      <c r="C143" s="20" t="s">
        <v>183</v>
      </c>
      <c r="D143" s="21" t="s">
        <v>34</v>
      </c>
      <c r="E143" s="20" t="s">
        <v>464</v>
      </c>
      <c r="F143" s="20" t="s">
        <v>347</v>
      </c>
      <c r="G143" s="20" t="s">
        <v>529</v>
      </c>
      <c r="H143" s="20" t="s">
        <v>530</v>
      </c>
      <c r="I143" s="22" t="s">
        <v>317</v>
      </c>
      <c r="J143" s="20" t="s">
        <v>531</v>
      </c>
      <c r="K143" s="21" t="s">
        <v>31</v>
      </c>
      <c r="L143" s="21" t="s">
        <v>39</v>
      </c>
      <c r="M143" s="21">
        <f>IF(K143="","",VLOOKUP($K143,[4]入力規則!$D$3:$F$11,3,FALSE))</f>
        <v>0</v>
      </c>
      <c r="N143" s="21" t="s">
        <v>34</v>
      </c>
      <c r="O143" s="21" t="s">
        <v>532</v>
      </c>
    </row>
    <row r="144" spans="1:15" s="26" customFormat="1" ht="25.5" customHeight="1" x14ac:dyDescent="0.15">
      <c r="A144" s="19">
        <v>239</v>
      </c>
      <c r="B144" s="20" t="s">
        <v>464</v>
      </c>
      <c r="C144" s="20" t="s">
        <v>183</v>
      </c>
      <c r="D144" s="21" t="s">
        <v>34</v>
      </c>
      <c r="E144" s="20" t="s">
        <v>464</v>
      </c>
      <c r="F144" s="20" t="s">
        <v>216</v>
      </c>
      <c r="G144" s="20" t="s">
        <v>533</v>
      </c>
      <c r="H144" s="20" t="s">
        <v>534</v>
      </c>
      <c r="I144" s="22" t="s">
        <v>158</v>
      </c>
      <c r="J144" s="20" t="s">
        <v>535</v>
      </c>
      <c r="K144" s="21" t="s">
        <v>39</v>
      </c>
      <c r="L144" s="21" t="s">
        <v>39</v>
      </c>
      <c r="M144" s="21">
        <f>IF(K144="","",VLOOKUP($K144,[4]入力規則!$D$3:$F$11,3,FALSE))</f>
        <v>0</v>
      </c>
      <c r="N144" s="21" t="s">
        <v>34</v>
      </c>
      <c r="O144" s="21" t="s">
        <v>192</v>
      </c>
    </row>
    <row r="145" spans="1:15" s="26" customFormat="1" ht="25.5" customHeight="1" x14ac:dyDescent="0.15">
      <c r="A145" s="19">
        <v>240</v>
      </c>
      <c r="B145" s="20" t="s">
        <v>464</v>
      </c>
      <c r="C145" s="20" t="s">
        <v>183</v>
      </c>
      <c r="D145" s="21" t="s">
        <v>34</v>
      </c>
      <c r="E145" s="20" t="s">
        <v>464</v>
      </c>
      <c r="F145" s="20" t="s">
        <v>216</v>
      </c>
      <c r="G145" s="20" t="s">
        <v>536</v>
      </c>
      <c r="H145" s="20" t="s">
        <v>537</v>
      </c>
      <c r="I145" s="22" t="s">
        <v>158</v>
      </c>
      <c r="J145" s="20" t="s">
        <v>538</v>
      </c>
      <c r="K145" s="21" t="s">
        <v>39</v>
      </c>
      <c r="L145" s="21" t="s">
        <v>39</v>
      </c>
      <c r="M145" s="21">
        <f>IF(K145="","",VLOOKUP($K145,[4]入力規則!$D$3:$F$11,3,FALSE))</f>
        <v>0</v>
      </c>
      <c r="N145" s="21" t="s">
        <v>34</v>
      </c>
      <c r="O145" s="21" t="s">
        <v>192</v>
      </c>
    </row>
    <row r="146" spans="1:15" s="26" customFormat="1" ht="25.5" customHeight="1" x14ac:dyDescent="0.15">
      <c r="A146" s="19">
        <v>241</v>
      </c>
      <c r="B146" s="20" t="s">
        <v>464</v>
      </c>
      <c r="C146" s="20" t="s">
        <v>183</v>
      </c>
      <c r="D146" s="21" t="s">
        <v>34</v>
      </c>
      <c r="E146" s="20" t="s">
        <v>464</v>
      </c>
      <c r="F146" s="20" t="s">
        <v>216</v>
      </c>
      <c r="G146" s="20" t="s">
        <v>539</v>
      </c>
      <c r="H146" s="20" t="s">
        <v>540</v>
      </c>
      <c r="I146" s="22" t="s">
        <v>158</v>
      </c>
      <c r="J146" s="20" t="s">
        <v>541</v>
      </c>
      <c r="K146" s="21" t="s">
        <v>39</v>
      </c>
      <c r="L146" s="21" t="s">
        <v>39</v>
      </c>
      <c r="M146" s="21">
        <f>IF(K146="","",VLOOKUP($K146,[4]入力規則!$D$3:$F$11,3,FALSE))</f>
        <v>0</v>
      </c>
      <c r="N146" s="21" t="s">
        <v>34</v>
      </c>
      <c r="O146" s="21" t="s">
        <v>192</v>
      </c>
    </row>
    <row r="147" spans="1:15" s="26" customFormat="1" ht="25.5" customHeight="1" x14ac:dyDescent="0.15">
      <c r="A147" s="19">
        <v>242</v>
      </c>
      <c r="B147" s="20" t="s">
        <v>464</v>
      </c>
      <c r="C147" s="20" t="s">
        <v>183</v>
      </c>
      <c r="D147" s="21" t="s">
        <v>34</v>
      </c>
      <c r="E147" s="20" t="s">
        <v>464</v>
      </c>
      <c r="F147" s="20" t="s">
        <v>216</v>
      </c>
      <c r="G147" s="20" t="s">
        <v>542</v>
      </c>
      <c r="H147" s="20" t="s">
        <v>543</v>
      </c>
      <c r="I147" s="22" t="s">
        <v>158</v>
      </c>
      <c r="J147" s="20" t="s">
        <v>389</v>
      </c>
      <c r="K147" s="21" t="s">
        <v>39</v>
      </c>
      <c r="L147" s="21" t="s">
        <v>39</v>
      </c>
      <c r="M147" s="21">
        <f>IF(K147="","",VLOOKUP($K147,[4]入力規則!$D$3:$F$11,3,FALSE))</f>
        <v>0</v>
      </c>
      <c r="N147" s="21" t="s">
        <v>34</v>
      </c>
      <c r="O147" s="21" t="s">
        <v>192</v>
      </c>
    </row>
    <row r="148" spans="1:15" s="26" customFormat="1" ht="25.5" customHeight="1" x14ac:dyDescent="0.15">
      <c r="A148" s="19">
        <v>243</v>
      </c>
      <c r="B148" s="20" t="s">
        <v>464</v>
      </c>
      <c r="C148" s="20" t="s">
        <v>183</v>
      </c>
      <c r="D148" s="21" t="s">
        <v>34</v>
      </c>
      <c r="E148" s="20" t="s">
        <v>464</v>
      </c>
      <c r="F148" s="20" t="s">
        <v>244</v>
      </c>
      <c r="G148" s="20" t="s">
        <v>544</v>
      </c>
      <c r="H148" s="20" t="s">
        <v>545</v>
      </c>
      <c r="I148" s="22" t="s">
        <v>158</v>
      </c>
      <c r="J148" s="20" t="s">
        <v>546</v>
      </c>
      <c r="K148" s="21" t="s">
        <v>39</v>
      </c>
      <c r="L148" s="21" t="s">
        <v>39</v>
      </c>
      <c r="M148" s="21">
        <f>IF(K148="","",VLOOKUP($K148,[4]入力規則!$D$3:$F$11,3,FALSE))</f>
        <v>0</v>
      </c>
      <c r="N148" s="21" t="s">
        <v>34</v>
      </c>
      <c r="O148" s="21" t="s">
        <v>192</v>
      </c>
    </row>
    <row r="149" spans="1:15" s="26" customFormat="1" ht="25.5" customHeight="1" x14ac:dyDescent="0.15">
      <c r="A149" s="19">
        <v>244</v>
      </c>
      <c r="B149" s="20" t="s">
        <v>464</v>
      </c>
      <c r="C149" s="20" t="s">
        <v>183</v>
      </c>
      <c r="D149" s="21" t="s">
        <v>34</v>
      </c>
      <c r="E149" s="20" t="s">
        <v>464</v>
      </c>
      <c r="F149" s="20" t="s">
        <v>244</v>
      </c>
      <c r="G149" s="20" t="s">
        <v>547</v>
      </c>
      <c r="H149" s="20" t="s">
        <v>545</v>
      </c>
      <c r="I149" s="22" t="s">
        <v>158</v>
      </c>
      <c r="J149" s="20" t="s">
        <v>548</v>
      </c>
      <c r="K149" s="21" t="s">
        <v>39</v>
      </c>
      <c r="L149" s="21" t="s">
        <v>39</v>
      </c>
      <c r="M149" s="21">
        <f>IF(K149="","",VLOOKUP($K149,[4]入力規則!$D$3:$F$11,3,FALSE))</f>
        <v>0</v>
      </c>
      <c r="N149" s="21" t="s">
        <v>34</v>
      </c>
      <c r="O149" s="21" t="s">
        <v>192</v>
      </c>
    </row>
    <row r="150" spans="1:15" s="26" customFormat="1" ht="25.5" customHeight="1" x14ac:dyDescent="0.15">
      <c r="A150" s="19">
        <v>245</v>
      </c>
      <c r="B150" s="20" t="s">
        <v>464</v>
      </c>
      <c r="C150" s="20" t="s">
        <v>71</v>
      </c>
      <c r="D150" s="21" t="s">
        <v>34</v>
      </c>
      <c r="E150" s="20" t="s">
        <v>549</v>
      </c>
      <c r="F150" s="20" t="s">
        <v>352</v>
      </c>
      <c r="G150" s="20" t="s">
        <v>550</v>
      </c>
      <c r="H150" s="20" t="s">
        <v>551</v>
      </c>
      <c r="I150" s="22" t="s">
        <v>552</v>
      </c>
      <c r="J150" s="20" t="s">
        <v>553</v>
      </c>
      <c r="K150" s="21" t="s">
        <v>48</v>
      </c>
      <c r="L150" s="21" t="s">
        <v>31</v>
      </c>
      <c r="M150" s="21" t="str">
        <f>IF(K150="","",VLOOKUP($K150,[4]入力規則!$D$3:$F$11,3,FALSE))</f>
        <v>○</v>
      </c>
      <c r="N150" s="21" t="s">
        <v>56</v>
      </c>
      <c r="O150" s="21" t="s">
        <v>170</v>
      </c>
    </row>
    <row r="151" spans="1:15" s="26" customFormat="1" ht="25.5" customHeight="1" x14ac:dyDescent="0.15">
      <c r="A151" s="19">
        <v>247</v>
      </c>
      <c r="B151" s="20" t="s">
        <v>464</v>
      </c>
      <c r="C151" s="20" t="s">
        <v>71</v>
      </c>
      <c r="D151" s="21" t="s">
        <v>34</v>
      </c>
      <c r="E151" s="20" t="s">
        <v>554</v>
      </c>
      <c r="F151" s="20" t="s">
        <v>555</v>
      </c>
      <c r="G151" s="20" t="s">
        <v>556</v>
      </c>
      <c r="H151" s="20" t="s">
        <v>518</v>
      </c>
      <c r="I151" s="22" t="s">
        <v>552</v>
      </c>
      <c r="J151" s="20" t="s">
        <v>557</v>
      </c>
      <c r="K151" s="21" t="s">
        <v>39</v>
      </c>
      <c r="L151" s="21" t="s">
        <v>40</v>
      </c>
      <c r="M151" s="21">
        <f>IF(K151="","",VLOOKUP($K151,[4]入力規則!$D$3:$F$11,3,FALSE))</f>
        <v>0</v>
      </c>
      <c r="N151" s="21" t="s">
        <v>56</v>
      </c>
      <c r="O151" s="21" t="s">
        <v>458</v>
      </c>
    </row>
    <row r="152" spans="1:15" s="26" customFormat="1" ht="25.5" customHeight="1" x14ac:dyDescent="0.15">
      <c r="A152" s="19">
        <v>248</v>
      </c>
      <c r="B152" s="20" t="s">
        <v>464</v>
      </c>
      <c r="C152" s="20" t="s">
        <v>71</v>
      </c>
      <c r="D152" s="21" t="s">
        <v>34</v>
      </c>
      <c r="E152" s="20" t="s">
        <v>554</v>
      </c>
      <c r="F152" s="20" t="s">
        <v>347</v>
      </c>
      <c r="G152" s="20" t="s">
        <v>558</v>
      </c>
      <c r="H152" s="20" t="s">
        <v>559</v>
      </c>
      <c r="I152" s="22" t="s">
        <v>552</v>
      </c>
      <c r="J152" s="20" t="s">
        <v>560</v>
      </c>
      <c r="K152" s="21" t="s">
        <v>39</v>
      </c>
      <c r="L152" s="21" t="s">
        <v>40</v>
      </c>
      <c r="M152" s="21">
        <f>IF(K152="","",VLOOKUP($K152,[4]入力規則!$D$3:$F$11,3,FALSE))</f>
        <v>0</v>
      </c>
      <c r="N152" s="21" t="s">
        <v>56</v>
      </c>
      <c r="O152" s="21" t="s">
        <v>561</v>
      </c>
    </row>
    <row r="153" spans="1:15" s="26" customFormat="1" ht="25.5" customHeight="1" x14ac:dyDescent="0.15">
      <c r="A153" s="19">
        <v>250</v>
      </c>
      <c r="B153" s="20" t="s">
        <v>464</v>
      </c>
      <c r="C153" s="20" t="s">
        <v>71</v>
      </c>
      <c r="D153" s="21" t="s">
        <v>34</v>
      </c>
      <c r="E153" s="20" t="s">
        <v>554</v>
      </c>
      <c r="F153" s="20" t="s">
        <v>562</v>
      </c>
      <c r="G153" s="20" t="s">
        <v>563</v>
      </c>
      <c r="H153" s="20" t="s">
        <v>518</v>
      </c>
      <c r="I153" s="22" t="s">
        <v>552</v>
      </c>
      <c r="J153" s="20" t="s">
        <v>564</v>
      </c>
      <c r="K153" s="21" t="s">
        <v>39</v>
      </c>
      <c r="L153" s="21" t="s">
        <v>40</v>
      </c>
      <c r="M153" s="21">
        <f>IF(K153="","",VLOOKUP($K153,[4]入力規則!$D$3:$F$11,3,FALSE))</f>
        <v>0</v>
      </c>
      <c r="N153" s="21" t="s">
        <v>56</v>
      </c>
      <c r="O153" s="21" t="s">
        <v>261</v>
      </c>
    </row>
    <row r="154" spans="1:15" s="26" customFormat="1" ht="25.5" customHeight="1" x14ac:dyDescent="0.15">
      <c r="A154" s="19">
        <v>252</v>
      </c>
      <c r="B154" s="20" t="s">
        <v>464</v>
      </c>
      <c r="C154" s="20" t="s">
        <v>71</v>
      </c>
      <c r="D154" s="21" t="s">
        <v>34</v>
      </c>
      <c r="E154" s="20" t="s">
        <v>554</v>
      </c>
      <c r="F154" s="20" t="s">
        <v>174</v>
      </c>
      <c r="G154" s="20" t="s">
        <v>565</v>
      </c>
      <c r="H154" s="20" t="s">
        <v>518</v>
      </c>
      <c r="I154" s="22" t="s">
        <v>158</v>
      </c>
      <c r="J154" s="20" t="s">
        <v>566</v>
      </c>
      <c r="K154" s="21" t="s">
        <v>31</v>
      </c>
      <c r="L154" s="21" t="s">
        <v>31</v>
      </c>
      <c r="M154" s="21">
        <f>IF(K154="","",VLOOKUP($K154,[4]入力規則!$D$3:$F$11,3,FALSE))</f>
        <v>0</v>
      </c>
      <c r="N154" s="21" t="s">
        <v>56</v>
      </c>
      <c r="O154" s="21" t="s">
        <v>170</v>
      </c>
    </row>
    <row r="155" spans="1:15" s="26" customFormat="1" ht="25.5" customHeight="1" x14ac:dyDescent="0.15">
      <c r="A155" s="19">
        <v>255</v>
      </c>
      <c r="B155" s="20" t="s">
        <v>567</v>
      </c>
      <c r="C155" s="20" t="s">
        <v>23</v>
      </c>
      <c r="D155" s="21" t="s">
        <v>96</v>
      </c>
      <c r="E155" s="20" t="s">
        <v>567</v>
      </c>
      <c r="F155" s="20" t="s">
        <v>49</v>
      </c>
      <c r="G155" s="20" t="s">
        <v>568</v>
      </c>
      <c r="H155" s="20" t="s">
        <v>569</v>
      </c>
      <c r="I155" s="22" t="s">
        <v>570</v>
      </c>
      <c r="J155" s="20" t="s">
        <v>286</v>
      </c>
      <c r="K155" s="21" t="s">
        <v>40</v>
      </c>
      <c r="L155" s="21" t="s">
        <v>102</v>
      </c>
      <c r="M155" s="21">
        <f>IF(K155="","",VLOOKUP($K155,[4]入力規則!$D$3:$F$11,3,FALSE))</f>
        <v>0</v>
      </c>
      <c r="N155" s="21" t="s">
        <v>96</v>
      </c>
      <c r="O155" s="21" t="s">
        <v>286</v>
      </c>
    </row>
    <row r="156" spans="1:15" s="26" customFormat="1" ht="25.5" customHeight="1" x14ac:dyDescent="0.15">
      <c r="A156" s="19">
        <v>257</v>
      </c>
      <c r="B156" s="20" t="s">
        <v>567</v>
      </c>
      <c r="C156" s="20" t="s">
        <v>23</v>
      </c>
      <c r="D156" s="21" t="s">
        <v>42</v>
      </c>
      <c r="E156" s="20" t="s">
        <v>567</v>
      </c>
      <c r="F156" s="20" t="s">
        <v>571</v>
      </c>
      <c r="G156" s="20" t="s">
        <v>572</v>
      </c>
      <c r="H156" s="20" t="s">
        <v>573</v>
      </c>
      <c r="I156" s="22" t="s">
        <v>574</v>
      </c>
      <c r="J156" s="20" t="s">
        <v>575</v>
      </c>
      <c r="K156" s="21" t="s">
        <v>576</v>
      </c>
      <c r="L156" s="21" t="s">
        <v>31</v>
      </c>
      <c r="M156" s="21" t="str">
        <f>IF(K156="","",VLOOKUP($K156,[4]入力規則!$D$3:$F$11,3,FALSE))</f>
        <v>○</v>
      </c>
      <c r="N156" s="21" t="s">
        <v>577</v>
      </c>
      <c r="O156" s="21" t="s">
        <v>33</v>
      </c>
    </row>
    <row r="157" spans="1:15" s="26" customFormat="1" ht="25.5" customHeight="1" x14ac:dyDescent="0.15">
      <c r="A157" s="19">
        <v>259</v>
      </c>
      <c r="B157" s="20" t="s">
        <v>567</v>
      </c>
      <c r="C157" s="20" t="s">
        <v>95</v>
      </c>
      <c r="D157" s="21" t="s">
        <v>34</v>
      </c>
      <c r="E157" s="20" t="s">
        <v>567</v>
      </c>
      <c r="F157" s="20" t="s">
        <v>25</v>
      </c>
      <c r="G157" s="20" t="s">
        <v>578</v>
      </c>
      <c r="H157" s="20" t="s">
        <v>579</v>
      </c>
      <c r="I157" s="22" t="s">
        <v>37</v>
      </c>
      <c r="J157" s="20" t="s">
        <v>580</v>
      </c>
      <c r="K157" s="21" t="s">
        <v>48</v>
      </c>
      <c r="L157" s="21" t="s">
        <v>31</v>
      </c>
      <c r="M157" s="21" t="str">
        <f>IF(K157="","",VLOOKUP($K157,[4]入力規則!$D$3:$F$11,3,FALSE))</f>
        <v>○</v>
      </c>
      <c r="N157" s="21" t="s">
        <v>581</v>
      </c>
      <c r="O157" s="21" t="s">
        <v>33</v>
      </c>
    </row>
    <row r="158" spans="1:15" s="26" customFormat="1" ht="25.5" customHeight="1" x14ac:dyDescent="0.15">
      <c r="A158" s="19">
        <v>262</v>
      </c>
      <c r="B158" s="20" t="s">
        <v>567</v>
      </c>
      <c r="C158" s="20" t="s">
        <v>71</v>
      </c>
      <c r="D158" s="21" t="s">
        <v>34</v>
      </c>
      <c r="E158" s="20" t="s">
        <v>567</v>
      </c>
      <c r="F158" s="20" t="s">
        <v>25</v>
      </c>
      <c r="G158" s="20" t="s">
        <v>582</v>
      </c>
      <c r="H158" s="20" t="s">
        <v>573</v>
      </c>
      <c r="I158" s="22" t="s">
        <v>317</v>
      </c>
      <c r="J158" s="20" t="s">
        <v>583</v>
      </c>
      <c r="K158" s="21" t="s">
        <v>31</v>
      </c>
      <c r="L158" s="21" t="s">
        <v>39</v>
      </c>
      <c r="M158" s="21">
        <f>IF(K158="","",VLOOKUP($K158,[4]入力規則!$D$3:$F$11,3,FALSE))</f>
        <v>0</v>
      </c>
      <c r="N158" s="21" t="s">
        <v>457</v>
      </c>
      <c r="O158" s="21" t="s">
        <v>187</v>
      </c>
    </row>
    <row r="159" spans="1:15" s="26" customFormat="1" ht="25.5" customHeight="1" x14ac:dyDescent="0.15">
      <c r="A159" s="19">
        <v>263</v>
      </c>
      <c r="B159" s="20" t="s">
        <v>567</v>
      </c>
      <c r="C159" s="20" t="s">
        <v>71</v>
      </c>
      <c r="D159" s="21" t="s">
        <v>577</v>
      </c>
      <c r="E159" s="20" t="s">
        <v>567</v>
      </c>
      <c r="F159" s="20" t="s">
        <v>25</v>
      </c>
      <c r="G159" s="20" t="s">
        <v>584</v>
      </c>
      <c r="H159" s="20" t="s">
        <v>585</v>
      </c>
      <c r="I159" s="22" t="s">
        <v>586</v>
      </c>
      <c r="J159" s="20" t="s">
        <v>587</v>
      </c>
      <c r="K159" s="21" t="s">
        <v>31</v>
      </c>
      <c r="L159" s="21" t="s">
        <v>39</v>
      </c>
      <c r="M159" s="21">
        <f>IF(K159="","",VLOOKUP($K159,[4]入力規則!$D$3:$F$11,3,FALSE))</f>
        <v>0</v>
      </c>
      <c r="N159" s="21" t="s">
        <v>457</v>
      </c>
      <c r="O159" s="21" t="s">
        <v>187</v>
      </c>
    </row>
    <row r="160" spans="1:15" s="26" customFormat="1" ht="25.5" customHeight="1" x14ac:dyDescent="0.15">
      <c r="A160" s="19">
        <v>264</v>
      </c>
      <c r="B160" s="20" t="s">
        <v>567</v>
      </c>
      <c r="C160" s="20" t="s">
        <v>71</v>
      </c>
      <c r="D160" s="21" t="s">
        <v>34</v>
      </c>
      <c r="E160" s="20" t="s">
        <v>567</v>
      </c>
      <c r="F160" s="20" t="s">
        <v>25</v>
      </c>
      <c r="G160" s="20" t="s">
        <v>588</v>
      </c>
      <c r="H160" s="20" t="s">
        <v>585</v>
      </c>
      <c r="I160" s="22" t="s">
        <v>589</v>
      </c>
      <c r="J160" s="20" t="s">
        <v>590</v>
      </c>
      <c r="K160" s="21" t="s">
        <v>31</v>
      </c>
      <c r="L160" s="21" t="s">
        <v>39</v>
      </c>
      <c r="M160" s="21">
        <f>IF(K160="","",VLOOKUP($K160,[4]入力規則!$D$3:$F$11,3,FALSE))</f>
        <v>0</v>
      </c>
      <c r="N160" s="21" t="s">
        <v>591</v>
      </c>
      <c r="O160" s="21" t="s">
        <v>94</v>
      </c>
    </row>
    <row r="161" spans="1:15" s="26" customFormat="1" ht="25.5" customHeight="1" x14ac:dyDescent="0.15">
      <c r="A161" s="19">
        <v>265</v>
      </c>
      <c r="B161" s="20" t="s">
        <v>567</v>
      </c>
      <c r="C161" s="20" t="s">
        <v>71</v>
      </c>
      <c r="D161" s="21" t="s">
        <v>96</v>
      </c>
      <c r="E161" s="20" t="s">
        <v>567</v>
      </c>
      <c r="F161" s="20" t="s">
        <v>25</v>
      </c>
      <c r="G161" s="20" t="s">
        <v>592</v>
      </c>
      <c r="H161" s="20" t="s">
        <v>593</v>
      </c>
      <c r="I161" s="22" t="s">
        <v>594</v>
      </c>
      <c r="J161" s="20" t="s">
        <v>286</v>
      </c>
      <c r="K161" s="21" t="s">
        <v>595</v>
      </c>
      <c r="L161" s="21" t="s">
        <v>596</v>
      </c>
      <c r="M161" s="21">
        <f>IF(K161="","",VLOOKUP($K161,[4]入力規則!$D$3:$F$11,3,FALSE))</f>
        <v>0</v>
      </c>
      <c r="N161" s="21" t="s">
        <v>96</v>
      </c>
      <c r="O161" s="21" t="s">
        <v>286</v>
      </c>
    </row>
    <row r="162" spans="1:15" s="26" customFormat="1" ht="25.5" customHeight="1" x14ac:dyDescent="0.15">
      <c r="A162" s="19">
        <v>268</v>
      </c>
      <c r="B162" s="20" t="s">
        <v>567</v>
      </c>
      <c r="C162" s="20" t="s">
        <v>71</v>
      </c>
      <c r="D162" s="21" t="s">
        <v>103</v>
      </c>
      <c r="E162" s="20" t="s">
        <v>567</v>
      </c>
      <c r="F162" s="20" t="s">
        <v>597</v>
      </c>
      <c r="G162" s="20" t="s">
        <v>598</v>
      </c>
      <c r="H162" s="20" t="s">
        <v>599</v>
      </c>
      <c r="I162" s="22" t="s">
        <v>132</v>
      </c>
      <c r="J162" s="20" t="s">
        <v>600</v>
      </c>
      <c r="K162" s="21" t="s">
        <v>48</v>
      </c>
      <c r="L162" s="21" t="s">
        <v>31</v>
      </c>
      <c r="M162" s="21" t="str">
        <f>IF(K162="","",VLOOKUP($K162,[4]入力規則!$D$3:$F$11,3,FALSE))</f>
        <v>○</v>
      </c>
      <c r="N162" s="21" t="s">
        <v>601</v>
      </c>
      <c r="O162" s="21" t="s">
        <v>81</v>
      </c>
    </row>
    <row r="163" spans="1:15" s="26" customFormat="1" ht="25.5" customHeight="1" x14ac:dyDescent="0.15">
      <c r="A163" s="19">
        <v>269</v>
      </c>
      <c r="B163" s="20" t="s">
        <v>567</v>
      </c>
      <c r="C163" s="20" t="s">
        <v>95</v>
      </c>
      <c r="D163" s="21" t="s">
        <v>34</v>
      </c>
      <c r="E163" s="20" t="s">
        <v>567</v>
      </c>
      <c r="F163" s="20" t="s">
        <v>25</v>
      </c>
      <c r="G163" s="20" t="s">
        <v>602</v>
      </c>
      <c r="H163" s="20" t="s">
        <v>603</v>
      </c>
      <c r="I163" s="22" t="s">
        <v>265</v>
      </c>
      <c r="J163" s="20" t="s">
        <v>604</v>
      </c>
      <c r="K163" s="21" t="s">
        <v>31</v>
      </c>
      <c r="L163" s="21" t="s">
        <v>31</v>
      </c>
      <c r="M163" s="21">
        <f>IF(K163="","",VLOOKUP($K163,[4]入力規則!$D$3:$F$11,3,FALSE))</f>
        <v>0</v>
      </c>
      <c r="N163" s="21" t="s">
        <v>34</v>
      </c>
      <c r="O163" s="21" t="s">
        <v>33</v>
      </c>
    </row>
    <row r="164" spans="1:15" s="26" customFormat="1" ht="25.5" customHeight="1" x14ac:dyDescent="0.15">
      <c r="A164" s="19">
        <v>270</v>
      </c>
      <c r="B164" s="20" t="s">
        <v>567</v>
      </c>
      <c r="C164" s="20" t="s">
        <v>71</v>
      </c>
      <c r="D164" s="21" t="s">
        <v>34</v>
      </c>
      <c r="E164" s="20" t="s">
        <v>567</v>
      </c>
      <c r="F164" s="20" t="s">
        <v>145</v>
      </c>
      <c r="G164" s="20" t="s">
        <v>605</v>
      </c>
      <c r="H164" s="20" t="s">
        <v>606</v>
      </c>
      <c r="I164" s="22" t="s">
        <v>305</v>
      </c>
      <c r="J164" s="20" t="s">
        <v>607</v>
      </c>
      <c r="K164" s="21" t="s">
        <v>48</v>
      </c>
      <c r="L164" s="21" t="s">
        <v>31</v>
      </c>
      <c r="M164" s="21" t="str">
        <f>IF(K164="","",VLOOKUP($K164,[4]入力規則!$D$3:$F$11,3,FALSE))</f>
        <v>○</v>
      </c>
      <c r="N164" s="21" t="s">
        <v>56</v>
      </c>
      <c r="O164" s="21" t="s">
        <v>201</v>
      </c>
    </row>
    <row r="165" spans="1:15" s="26" customFormat="1" ht="25.5" customHeight="1" x14ac:dyDescent="0.15">
      <c r="A165" s="19">
        <v>272</v>
      </c>
      <c r="B165" s="20" t="s">
        <v>567</v>
      </c>
      <c r="C165" s="20" t="s">
        <v>71</v>
      </c>
      <c r="D165" s="21" t="s">
        <v>34</v>
      </c>
      <c r="E165" s="20" t="s">
        <v>567</v>
      </c>
      <c r="F165" s="20" t="s">
        <v>25</v>
      </c>
      <c r="G165" s="20" t="s">
        <v>608</v>
      </c>
      <c r="H165" s="20" t="s">
        <v>609</v>
      </c>
      <c r="I165" s="22" t="s">
        <v>92</v>
      </c>
      <c r="J165" s="20" t="s">
        <v>610</v>
      </c>
      <c r="K165" s="21" t="s">
        <v>31</v>
      </c>
      <c r="L165" s="21" t="s">
        <v>39</v>
      </c>
      <c r="M165" s="21">
        <f>IF(K165="","",VLOOKUP($K165,[4]入力規則!$D$3:$F$11,3,FALSE))</f>
        <v>0</v>
      </c>
      <c r="N165" s="21" t="s">
        <v>611</v>
      </c>
      <c r="O165" s="21" t="s">
        <v>94</v>
      </c>
    </row>
    <row r="166" spans="1:15" s="26" customFormat="1" ht="25.5" customHeight="1" x14ac:dyDescent="0.15">
      <c r="A166" s="19">
        <v>276</v>
      </c>
      <c r="B166" s="20" t="s">
        <v>567</v>
      </c>
      <c r="C166" s="20" t="s">
        <v>71</v>
      </c>
      <c r="D166" s="21" t="s">
        <v>34</v>
      </c>
      <c r="E166" s="20" t="s">
        <v>567</v>
      </c>
      <c r="F166" s="20" t="s">
        <v>129</v>
      </c>
      <c r="G166" s="20" t="s">
        <v>612</v>
      </c>
      <c r="H166" s="20" t="s">
        <v>613</v>
      </c>
      <c r="I166" s="22" t="s">
        <v>455</v>
      </c>
      <c r="J166" s="20" t="s">
        <v>614</v>
      </c>
      <c r="K166" s="21" t="s">
        <v>31</v>
      </c>
      <c r="L166" s="21" t="s">
        <v>39</v>
      </c>
      <c r="M166" s="21">
        <f>IF(K166="","",VLOOKUP($K166,[4]入力規則!$D$3:$F$11,3,FALSE))</f>
        <v>0</v>
      </c>
      <c r="N166" s="21" t="s">
        <v>34</v>
      </c>
      <c r="O166" s="21" t="s">
        <v>341</v>
      </c>
    </row>
    <row r="167" spans="1:15" s="26" customFormat="1" ht="25.5" customHeight="1" x14ac:dyDescent="0.15">
      <c r="A167" s="19">
        <v>279</v>
      </c>
      <c r="B167" s="20" t="s">
        <v>567</v>
      </c>
      <c r="C167" s="20" t="s">
        <v>95</v>
      </c>
      <c r="D167" s="21" t="s">
        <v>34</v>
      </c>
      <c r="E167" s="20" t="s">
        <v>567</v>
      </c>
      <c r="F167" s="20" t="s">
        <v>25</v>
      </c>
      <c r="G167" s="20" t="s">
        <v>615</v>
      </c>
      <c r="H167" s="20" t="s">
        <v>616</v>
      </c>
      <c r="I167" s="22" t="s">
        <v>336</v>
      </c>
      <c r="J167" s="20" t="s">
        <v>617</v>
      </c>
      <c r="K167" s="21" t="s">
        <v>31</v>
      </c>
      <c r="L167" s="21" t="s">
        <v>39</v>
      </c>
      <c r="M167" s="21">
        <f>IF(K167="","",VLOOKUP($K167,[4]入力規則!$D$3:$F$11,3,FALSE))</f>
        <v>0</v>
      </c>
      <c r="N167" s="21" t="s">
        <v>34</v>
      </c>
      <c r="O167" s="21" t="s">
        <v>33</v>
      </c>
    </row>
    <row r="168" spans="1:15" s="26" customFormat="1" ht="25.5" customHeight="1" x14ac:dyDescent="0.15">
      <c r="A168" s="19">
        <v>282</v>
      </c>
      <c r="B168" s="20" t="s">
        <v>567</v>
      </c>
      <c r="C168" s="20" t="s">
        <v>71</v>
      </c>
      <c r="D168" s="21" t="s">
        <v>34</v>
      </c>
      <c r="E168" s="20" t="s">
        <v>567</v>
      </c>
      <c r="F168" s="20" t="s">
        <v>155</v>
      </c>
      <c r="G168" s="20" t="s">
        <v>618</v>
      </c>
      <c r="H168" s="20" t="s">
        <v>619</v>
      </c>
      <c r="I168" s="22" t="s">
        <v>620</v>
      </c>
      <c r="J168" s="20" t="s">
        <v>621</v>
      </c>
      <c r="K168" s="21" t="s">
        <v>31</v>
      </c>
      <c r="L168" s="21" t="s">
        <v>39</v>
      </c>
      <c r="M168" s="21">
        <f>IF(K168="","",VLOOKUP($K168,[4]入力規則!$D$3:$F$11,3,FALSE))</f>
        <v>0</v>
      </c>
      <c r="N168" s="21" t="s">
        <v>457</v>
      </c>
      <c r="O168" s="21" t="s">
        <v>160</v>
      </c>
    </row>
    <row r="169" spans="1:15" s="26" customFormat="1" ht="25.5" customHeight="1" x14ac:dyDescent="0.15">
      <c r="A169" s="19">
        <v>288</v>
      </c>
      <c r="B169" s="20" t="s">
        <v>567</v>
      </c>
      <c r="C169" s="20" t="s">
        <v>71</v>
      </c>
      <c r="D169" s="21" t="s">
        <v>34</v>
      </c>
      <c r="E169" s="20" t="s">
        <v>567</v>
      </c>
      <c r="F169" s="20" t="s">
        <v>174</v>
      </c>
      <c r="G169" s="20" t="s">
        <v>622</v>
      </c>
      <c r="H169" s="20" t="s">
        <v>623</v>
      </c>
      <c r="I169" s="22" t="s">
        <v>140</v>
      </c>
      <c r="J169" s="20" t="s">
        <v>624</v>
      </c>
      <c r="K169" s="21" t="s">
        <v>48</v>
      </c>
      <c r="L169" s="21" t="s">
        <v>31</v>
      </c>
      <c r="M169" s="21" t="str">
        <f>IF(K169="","",VLOOKUP($K169,[4]入力規則!$D$3:$F$11,3,FALSE))</f>
        <v>○</v>
      </c>
      <c r="N169" s="21" t="s">
        <v>457</v>
      </c>
      <c r="O169" s="21" t="s">
        <v>625</v>
      </c>
    </row>
    <row r="170" spans="1:15" s="26" customFormat="1" ht="25.5" customHeight="1" x14ac:dyDescent="0.15">
      <c r="A170" s="19">
        <v>292</v>
      </c>
      <c r="B170" s="20" t="s">
        <v>567</v>
      </c>
      <c r="C170" s="20" t="s">
        <v>183</v>
      </c>
      <c r="D170" s="21" t="s">
        <v>34</v>
      </c>
      <c r="E170" s="20" t="s">
        <v>567</v>
      </c>
      <c r="F170" s="20" t="s">
        <v>244</v>
      </c>
      <c r="G170" s="20" t="s">
        <v>626</v>
      </c>
      <c r="H170" s="20" t="s">
        <v>627</v>
      </c>
      <c r="I170" s="22" t="s">
        <v>158</v>
      </c>
      <c r="J170" s="20" t="s">
        <v>628</v>
      </c>
      <c r="K170" s="21" t="s">
        <v>39</v>
      </c>
      <c r="L170" s="21" t="s">
        <v>39</v>
      </c>
      <c r="M170" s="21">
        <f>IF(K170="","",VLOOKUP($K170,[4]入力規則!$D$3:$F$11,3,FALSE))</f>
        <v>0</v>
      </c>
      <c r="N170" s="21" t="s">
        <v>34</v>
      </c>
      <c r="O170" s="21" t="s">
        <v>192</v>
      </c>
    </row>
    <row r="171" spans="1:15" s="26" customFormat="1" ht="25.5" customHeight="1" x14ac:dyDescent="0.15">
      <c r="A171" s="19">
        <v>293</v>
      </c>
      <c r="B171" s="20" t="s">
        <v>567</v>
      </c>
      <c r="C171" s="20" t="s">
        <v>183</v>
      </c>
      <c r="D171" s="21" t="s">
        <v>34</v>
      </c>
      <c r="E171" s="20" t="s">
        <v>567</v>
      </c>
      <c r="F171" s="20" t="s">
        <v>244</v>
      </c>
      <c r="G171" s="20" t="s">
        <v>629</v>
      </c>
      <c r="H171" s="20" t="s">
        <v>630</v>
      </c>
      <c r="I171" s="22" t="s">
        <v>158</v>
      </c>
      <c r="J171" s="20" t="s">
        <v>631</v>
      </c>
      <c r="K171" s="21" t="s">
        <v>39</v>
      </c>
      <c r="L171" s="21" t="s">
        <v>39</v>
      </c>
      <c r="M171" s="21">
        <f>IF(K171="","",VLOOKUP($K171,[4]入力規則!$D$3:$F$11,3,FALSE))</f>
        <v>0</v>
      </c>
      <c r="N171" s="21" t="s">
        <v>34</v>
      </c>
      <c r="O171" s="21" t="s">
        <v>192</v>
      </c>
    </row>
    <row r="172" spans="1:15" s="26" customFormat="1" ht="25.5" customHeight="1" x14ac:dyDescent="0.15">
      <c r="A172" s="19">
        <v>294</v>
      </c>
      <c r="B172" s="20" t="s">
        <v>567</v>
      </c>
      <c r="C172" s="20" t="s">
        <v>183</v>
      </c>
      <c r="D172" s="21" t="s">
        <v>34</v>
      </c>
      <c r="E172" s="20" t="s">
        <v>567</v>
      </c>
      <c r="F172" s="20" t="s">
        <v>244</v>
      </c>
      <c r="G172" s="20" t="s">
        <v>632</v>
      </c>
      <c r="H172" s="20" t="s">
        <v>633</v>
      </c>
      <c r="I172" s="22" t="s">
        <v>158</v>
      </c>
      <c r="J172" s="20" t="s">
        <v>634</v>
      </c>
      <c r="K172" s="21" t="s">
        <v>39</v>
      </c>
      <c r="L172" s="21" t="s">
        <v>39</v>
      </c>
      <c r="M172" s="21">
        <f>IF(K172="","",VLOOKUP($K172,[4]入力規則!$D$3:$F$11,3,FALSE))</f>
        <v>0</v>
      </c>
      <c r="N172" s="21" t="s">
        <v>34</v>
      </c>
      <c r="O172" s="21" t="s">
        <v>192</v>
      </c>
    </row>
    <row r="173" spans="1:15" s="26" customFormat="1" ht="25.5" customHeight="1" x14ac:dyDescent="0.15">
      <c r="A173" s="19">
        <v>295</v>
      </c>
      <c r="B173" s="20" t="s">
        <v>567</v>
      </c>
      <c r="C173" s="20" t="s">
        <v>183</v>
      </c>
      <c r="D173" s="21" t="s">
        <v>34</v>
      </c>
      <c r="E173" s="20" t="s">
        <v>567</v>
      </c>
      <c r="F173" s="20" t="s">
        <v>244</v>
      </c>
      <c r="G173" s="20" t="s">
        <v>635</v>
      </c>
      <c r="H173" s="20" t="s">
        <v>636</v>
      </c>
      <c r="I173" s="22" t="s">
        <v>158</v>
      </c>
      <c r="J173" s="20" t="s">
        <v>422</v>
      </c>
      <c r="K173" s="21" t="s">
        <v>39</v>
      </c>
      <c r="L173" s="21" t="s">
        <v>39</v>
      </c>
      <c r="M173" s="21">
        <f>IF(K173="","",VLOOKUP($K173,[4]入力規則!$D$3:$F$11,3,FALSE))</f>
        <v>0</v>
      </c>
      <c r="N173" s="21" t="s">
        <v>34</v>
      </c>
      <c r="O173" s="21" t="s">
        <v>192</v>
      </c>
    </row>
    <row r="174" spans="1:15" s="26" customFormat="1" ht="25.5" customHeight="1" x14ac:dyDescent="0.15">
      <c r="A174" s="19">
        <v>299</v>
      </c>
      <c r="B174" s="20" t="s">
        <v>567</v>
      </c>
      <c r="C174" s="20" t="s">
        <v>71</v>
      </c>
      <c r="D174" s="21" t="s">
        <v>34</v>
      </c>
      <c r="E174" s="20" t="s">
        <v>637</v>
      </c>
      <c r="F174" s="20" t="s">
        <v>155</v>
      </c>
      <c r="G174" s="20" t="s">
        <v>638</v>
      </c>
      <c r="H174" s="20" t="s">
        <v>639</v>
      </c>
      <c r="I174" s="22" t="s">
        <v>259</v>
      </c>
      <c r="J174" s="20" t="s">
        <v>640</v>
      </c>
      <c r="K174" s="21" t="s">
        <v>39</v>
      </c>
      <c r="L174" s="21" t="s">
        <v>39</v>
      </c>
      <c r="M174" s="21">
        <f>IF(K174="","",VLOOKUP($K174,[4]入力規則!$D$3:$F$11,3,FALSE))</f>
        <v>0</v>
      </c>
      <c r="N174" s="21" t="s">
        <v>56</v>
      </c>
      <c r="O174" s="21" t="s">
        <v>440</v>
      </c>
    </row>
    <row r="175" spans="1:15" s="26" customFormat="1" ht="25.5" customHeight="1" x14ac:dyDescent="0.15">
      <c r="A175" s="19">
        <v>302</v>
      </c>
      <c r="B175" s="20" t="s">
        <v>567</v>
      </c>
      <c r="C175" s="20" t="s">
        <v>71</v>
      </c>
      <c r="D175" s="21" t="s">
        <v>34</v>
      </c>
      <c r="E175" s="20" t="s">
        <v>641</v>
      </c>
      <c r="F175" s="20" t="s">
        <v>208</v>
      </c>
      <c r="G175" s="20" t="s">
        <v>642</v>
      </c>
      <c r="H175" s="20" t="s">
        <v>643</v>
      </c>
      <c r="I175" s="22" t="s">
        <v>594</v>
      </c>
      <c r="J175" s="20" t="s">
        <v>644</v>
      </c>
      <c r="K175" s="21" t="s">
        <v>31</v>
      </c>
      <c r="L175" s="21" t="s">
        <v>39</v>
      </c>
      <c r="M175" s="21">
        <f>IF(K175="","",VLOOKUP($K175,[4]入力規則!$D$3:$F$11,3,FALSE))</f>
        <v>0</v>
      </c>
      <c r="N175" s="21" t="s">
        <v>34</v>
      </c>
      <c r="O175" s="21" t="s">
        <v>170</v>
      </c>
    </row>
    <row r="176" spans="1:15" s="26" customFormat="1" ht="25.5" customHeight="1" x14ac:dyDescent="0.15">
      <c r="A176" s="19">
        <v>303</v>
      </c>
      <c r="B176" s="20" t="s">
        <v>567</v>
      </c>
      <c r="C176" s="20" t="s">
        <v>183</v>
      </c>
      <c r="D176" s="21" t="s">
        <v>34</v>
      </c>
      <c r="E176" s="20" t="s">
        <v>645</v>
      </c>
      <c r="F176" s="20" t="s">
        <v>646</v>
      </c>
      <c r="G176" s="20" t="s">
        <v>647</v>
      </c>
      <c r="H176" s="20" t="s">
        <v>648</v>
      </c>
      <c r="I176" s="22" t="s">
        <v>271</v>
      </c>
      <c r="J176" s="20" t="s">
        <v>649</v>
      </c>
      <c r="K176" s="21" t="s">
        <v>48</v>
      </c>
      <c r="L176" s="21" t="s">
        <v>48</v>
      </c>
      <c r="M176" s="21" t="str">
        <f>IF(K176="","",VLOOKUP($K176,[4]入力規則!$D$3:$F$11,3,FALSE))</f>
        <v>○</v>
      </c>
      <c r="N176" s="21" t="s">
        <v>34</v>
      </c>
      <c r="O176" s="21" t="s">
        <v>261</v>
      </c>
    </row>
    <row r="177" spans="1:15" s="26" customFormat="1" ht="25.5" customHeight="1" x14ac:dyDescent="0.15">
      <c r="A177" s="19">
        <v>304</v>
      </c>
      <c r="B177" s="20" t="s">
        <v>567</v>
      </c>
      <c r="C177" s="20" t="s">
        <v>71</v>
      </c>
      <c r="D177" s="21" t="s">
        <v>34</v>
      </c>
      <c r="E177" s="20" t="s">
        <v>650</v>
      </c>
      <c r="F177" s="20" t="s">
        <v>155</v>
      </c>
      <c r="G177" s="20" t="s">
        <v>651</v>
      </c>
      <c r="H177" s="20" t="s">
        <v>652</v>
      </c>
      <c r="I177" s="22" t="s">
        <v>435</v>
      </c>
      <c r="J177" s="20" t="s">
        <v>653</v>
      </c>
      <c r="K177" s="21" t="s">
        <v>48</v>
      </c>
      <c r="L177" s="21" t="s">
        <v>31</v>
      </c>
      <c r="M177" s="21" t="str">
        <f>IF(K177="","",VLOOKUP($K177,[4]入力規則!$D$3:$F$11,3,FALSE))</f>
        <v>○</v>
      </c>
      <c r="N177" s="21" t="s">
        <v>56</v>
      </c>
      <c r="O177" s="21" t="s">
        <v>654</v>
      </c>
    </row>
    <row r="178" spans="1:15" s="26" customFormat="1" ht="25.5" customHeight="1" x14ac:dyDescent="0.15">
      <c r="A178" s="19">
        <v>308</v>
      </c>
      <c r="B178" s="20" t="s">
        <v>567</v>
      </c>
      <c r="C178" s="20" t="s">
        <v>207</v>
      </c>
      <c r="D178" s="21" t="s">
        <v>34</v>
      </c>
      <c r="E178" s="20" t="s">
        <v>641</v>
      </c>
      <c r="F178" s="20" t="s">
        <v>352</v>
      </c>
      <c r="G178" s="20" t="s">
        <v>655</v>
      </c>
      <c r="H178" s="20" t="s">
        <v>656</v>
      </c>
      <c r="I178" s="22" t="s">
        <v>657</v>
      </c>
      <c r="J178" s="20" t="s">
        <v>658</v>
      </c>
      <c r="K178" s="21" t="s">
        <v>48</v>
      </c>
      <c r="L178" s="21" t="s">
        <v>31</v>
      </c>
      <c r="M178" s="21" t="str">
        <f>IF(K178="","",VLOOKUP($K178,[4]入力規則!$D$3:$F$11,3,FALSE))</f>
        <v>○</v>
      </c>
      <c r="N178" s="21" t="s">
        <v>34</v>
      </c>
      <c r="O178" s="21" t="s">
        <v>170</v>
      </c>
    </row>
    <row r="179" spans="1:15" s="26" customFormat="1" ht="25.5" customHeight="1" x14ac:dyDescent="0.15">
      <c r="A179" s="19">
        <v>311</v>
      </c>
      <c r="B179" s="20" t="s">
        <v>567</v>
      </c>
      <c r="C179" s="20" t="s">
        <v>71</v>
      </c>
      <c r="D179" s="21" t="s">
        <v>34</v>
      </c>
      <c r="E179" s="20" t="s">
        <v>659</v>
      </c>
      <c r="F179" s="20" t="s">
        <v>268</v>
      </c>
      <c r="G179" s="20" t="s">
        <v>660</v>
      </c>
      <c r="H179" s="20" t="s">
        <v>661</v>
      </c>
      <c r="I179" s="22" t="s">
        <v>662</v>
      </c>
      <c r="J179" s="20" t="s">
        <v>663</v>
      </c>
      <c r="K179" s="21" t="s">
        <v>31</v>
      </c>
      <c r="L179" s="21" t="s">
        <v>31</v>
      </c>
      <c r="M179" s="21">
        <f>IF(K179="","",VLOOKUP($K179,[4]入力規則!$D$3:$F$11,3,FALSE))</f>
        <v>0</v>
      </c>
      <c r="N179" s="21" t="s">
        <v>34</v>
      </c>
      <c r="O179" s="21" t="s">
        <v>261</v>
      </c>
    </row>
    <row r="180" spans="1:15" s="26" customFormat="1" ht="25.5" customHeight="1" x14ac:dyDescent="0.15">
      <c r="A180" s="19">
        <v>313</v>
      </c>
      <c r="B180" s="20" t="s">
        <v>567</v>
      </c>
      <c r="C180" s="20" t="s">
        <v>71</v>
      </c>
      <c r="D180" s="21" t="s">
        <v>96</v>
      </c>
      <c r="E180" s="20" t="s">
        <v>664</v>
      </c>
      <c r="F180" s="20" t="s">
        <v>25</v>
      </c>
      <c r="G180" s="20" t="s">
        <v>665</v>
      </c>
      <c r="H180" s="20" t="s">
        <v>593</v>
      </c>
      <c r="I180" s="22" t="s">
        <v>265</v>
      </c>
      <c r="J180" s="20" t="s">
        <v>286</v>
      </c>
      <c r="K180" s="21" t="s">
        <v>40</v>
      </c>
      <c r="L180" s="21" t="s">
        <v>102</v>
      </c>
      <c r="M180" s="21">
        <f>IF(K180="","",VLOOKUP($K180,[4]入力規則!$D$3:$F$11,3,FALSE))</f>
        <v>0</v>
      </c>
      <c r="N180" s="21" t="s">
        <v>96</v>
      </c>
      <c r="O180" s="21" t="s">
        <v>286</v>
      </c>
    </row>
    <row r="181" spans="1:15" s="26" customFormat="1" ht="25.5" customHeight="1" x14ac:dyDescent="0.15">
      <c r="A181" s="19">
        <v>314</v>
      </c>
      <c r="B181" s="20" t="s">
        <v>567</v>
      </c>
      <c r="C181" s="20" t="s">
        <v>71</v>
      </c>
      <c r="D181" s="21" t="s">
        <v>577</v>
      </c>
      <c r="E181" s="20" t="s">
        <v>664</v>
      </c>
      <c r="F181" s="20" t="s">
        <v>25</v>
      </c>
      <c r="G181" s="20" t="s">
        <v>666</v>
      </c>
      <c r="H181" s="20" t="s">
        <v>573</v>
      </c>
      <c r="I181" s="22" t="s">
        <v>132</v>
      </c>
      <c r="J181" s="20" t="s">
        <v>667</v>
      </c>
      <c r="K181" s="21" t="s">
        <v>39</v>
      </c>
      <c r="L181" s="21" t="s">
        <v>39</v>
      </c>
      <c r="M181" s="21">
        <f>IF(K181="","",VLOOKUP($K181,[4]入力規則!$D$3:$F$11,3,FALSE))</f>
        <v>0</v>
      </c>
      <c r="N181" s="21" t="s">
        <v>457</v>
      </c>
      <c r="O181" s="21" t="s">
        <v>160</v>
      </c>
    </row>
    <row r="182" spans="1:15" s="26" customFormat="1" ht="25.5" customHeight="1" x14ac:dyDescent="0.15">
      <c r="A182" s="19">
        <v>315</v>
      </c>
      <c r="B182" s="20" t="s">
        <v>567</v>
      </c>
      <c r="C182" s="20" t="s">
        <v>71</v>
      </c>
      <c r="D182" s="21" t="s">
        <v>34</v>
      </c>
      <c r="E182" s="20" t="s">
        <v>664</v>
      </c>
      <c r="F182" s="20" t="s">
        <v>25</v>
      </c>
      <c r="G182" s="20" t="s">
        <v>668</v>
      </c>
      <c r="H182" s="20" t="s">
        <v>573</v>
      </c>
      <c r="I182" s="22" t="s">
        <v>317</v>
      </c>
      <c r="J182" s="20" t="s">
        <v>583</v>
      </c>
      <c r="K182" s="21" t="s">
        <v>39</v>
      </c>
      <c r="L182" s="21" t="s">
        <v>40</v>
      </c>
      <c r="M182" s="21">
        <f>IF(K182="","",VLOOKUP($K182,[4]入力規則!$D$3:$F$11,3,FALSE))</f>
        <v>0</v>
      </c>
      <c r="N182" s="21" t="s">
        <v>457</v>
      </c>
      <c r="O182" s="21" t="s">
        <v>160</v>
      </c>
    </row>
    <row r="183" spans="1:15" s="26" customFormat="1" ht="25.5" customHeight="1" x14ac:dyDescent="0.15">
      <c r="A183" s="19">
        <v>317</v>
      </c>
      <c r="B183" s="20" t="s">
        <v>22</v>
      </c>
      <c r="C183" s="20" t="s">
        <v>71</v>
      </c>
      <c r="D183" s="21" t="s">
        <v>34</v>
      </c>
      <c r="E183" s="20" t="s">
        <v>22</v>
      </c>
      <c r="F183" s="20" t="s">
        <v>188</v>
      </c>
      <c r="G183" s="20" t="s">
        <v>669</v>
      </c>
      <c r="H183" s="20" t="s">
        <v>670</v>
      </c>
      <c r="I183" s="22" t="s">
        <v>671</v>
      </c>
      <c r="J183" s="20" t="s">
        <v>672</v>
      </c>
      <c r="K183" s="21" t="s">
        <v>31</v>
      </c>
      <c r="L183" s="21" t="s">
        <v>31</v>
      </c>
      <c r="M183" s="21">
        <f>IF(K183="","",VLOOKUP($K183,[4]入力規則!$D$3:$F$11,3,FALSE))</f>
        <v>0</v>
      </c>
      <c r="N183" s="21" t="s">
        <v>34</v>
      </c>
      <c r="O183" s="21" t="s">
        <v>170</v>
      </c>
    </row>
    <row r="184" spans="1:15" s="26" customFormat="1" ht="25.5" customHeight="1" x14ac:dyDescent="0.15">
      <c r="A184" s="19">
        <v>321</v>
      </c>
      <c r="B184" s="20" t="s">
        <v>22</v>
      </c>
      <c r="C184" s="20" t="s">
        <v>71</v>
      </c>
      <c r="D184" s="21" t="s">
        <v>34</v>
      </c>
      <c r="E184" s="20" t="s">
        <v>22</v>
      </c>
      <c r="F184" s="20" t="s">
        <v>129</v>
      </c>
      <c r="G184" s="20" t="s">
        <v>673</v>
      </c>
      <c r="H184" s="20" t="s">
        <v>224</v>
      </c>
      <c r="I184" s="22" t="s">
        <v>317</v>
      </c>
      <c r="J184" s="20" t="s">
        <v>674</v>
      </c>
      <c r="K184" s="21" t="s">
        <v>31</v>
      </c>
      <c r="L184" s="21" t="s">
        <v>39</v>
      </c>
      <c r="M184" s="21">
        <f>IF(K184="","",VLOOKUP($K184,[4]入力規則!$D$3:$F$11,3,FALSE))</f>
        <v>0</v>
      </c>
      <c r="N184" s="21" t="s">
        <v>34</v>
      </c>
      <c r="O184" s="21" t="s">
        <v>341</v>
      </c>
    </row>
    <row r="185" spans="1:15" s="26" customFormat="1" ht="25.5" customHeight="1" x14ac:dyDescent="0.15">
      <c r="A185" s="19">
        <v>322</v>
      </c>
      <c r="B185" s="20" t="s">
        <v>22</v>
      </c>
      <c r="C185" s="20" t="s">
        <v>71</v>
      </c>
      <c r="D185" s="21" t="s">
        <v>34</v>
      </c>
      <c r="E185" s="20" t="s">
        <v>22</v>
      </c>
      <c r="F185" s="20" t="s">
        <v>129</v>
      </c>
      <c r="G185" s="20" t="s">
        <v>675</v>
      </c>
      <c r="H185" s="20" t="s">
        <v>676</v>
      </c>
      <c r="I185" s="22" t="s">
        <v>677</v>
      </c>
      <c r="J185" s="20" t="s">
        <v>678</v>
      </c>
      <c r="K185" s="21" t="s">
        <v>31</v>
      </c>
      <c r="L185" s="21" t="s">
        <v>39</v>
      </c>
      <c r="M185" s="21">
        <f>IF(K185="","",VLOOKUP($K185,[4]入力規則!$D$3:$F$11,3,FALSE))</f>
        <v>0</v>
      </c>
      <c r="N185" s="21" t="s">
        <v>34</v>
      </c>
      <c r="O185" s="21" t="s">
        <v>341</v>
      </c>
    </row>
    <row r="186" spans="1:15" s="26" customFormat="1" ht="25.5" customHeight="1" x14ac:dyDescent="0.15">
      <c r="A186" s="19">
        <v>325</v>
      </c>
      <c r="B186" s="20" t="s">
        <v>22</v>
      </c>
      <c r="C186" s="20" t="s">
        <v>71</v>
      </c>
      <c r="D186" s="21" t="s">
        <v>34</v>
      </c>
      <c r="E186" s="20" t="s">
        <v>22</v>
      </c>
      <c r="F186" s="20" t="s">
        <v>129</v>
      </c>
      <c r="G186" s="20" t="s">
        <v>679</v>
      </c>
      <c r="H186" s="20" t="s">
        <v>236</v>
      </c>
      <c r="I186" s="22" t="s">
        <v>317</v>
      </c>
      <c r="J186" s="20" t="s">
        <v>680</v>
      </c>
      <c r="K186" s="21" t="s">
        <v>31</v>
      </c>
      <c r="L186" s="21" t="s">
        <v>39</v>
      </c>
      <c r="M186" s="21">
        <f>IF(K186="","",VLOOKUP($K186,[4]入力規則!$D$3:$F$11,3,FALSE))</f>
        <v>0</v>
      </c>
      <c r="N186" s="21" t="s">
        <v>56</v>
      </c>
      <c r="O186" s="21" t="s">
        <v>341</v>
      </c>
    </row>
    <row r="187" spans="1:15" s="26" customFormat="1" ht="25.5" customHeight="1" x14ac:dyDescent="0.15">
      <c r="A187" s="19">
        <v>326</v>
      </c>
      <c r="B187" s="20" t="s">
        <v>22</v>
      </c>
      <c r="C187" s="20" t="s">
        <v>71</v>
      </c>
      <c r="D187" s="21" t="s">
        <v>34</v>
      </c>
      <c r="E187" s="20" t="s">
        <v>22</v>
      </c>
      <c r="F187" s="20" t="s">
        <v>129</v>
      </c>
      <c r="G187" s="20" t="s">
        <v>681</v>
      </c>
      <c r="H187" s="20" t="s">
        <v>227</v>
      </c>
      <c r="I187" s="22" t="s">
        <v>177</v>
      </c>
      <c r="J187" s="20" t="s">
        <v>682</v>
      </c>
      <c r="K187" s="21" t="s">
        <v>31</v>
      </c>
      <c r="L187" s="21" t="s">
        <v>39</v>
      </c>
      <c r="M187" s="21">
        <f>IF(K187="","",VLOOKUP($K187,[4]入力規則!$D$3:$F$11,3,FALSE))</f>
        <v>0</v>
      </c>
      <c r="N187" s="21" t="s">
        <v>457</v>
      </c>
      <c r="O187" s="21" t="s">
        <v>341</v>
      </c>
    </row>
    <row r="188" spans="1:15" s="26" customFormat="1" ht="25.5" customHeight="1" x14ac:dyDescent="0.15">
      <c r="A188" s="19">
        <v>327</v>
      </c>
      <c r="B188" s="20" t="s">
        <v>22</v>
      </c>
      <c r="C188" s="20" t="s">
        <v>71</v>
      </c>
      <c r="D188" s="21" t="s">
        <v>34</v>
      </c>
      <c r="E188" s="20" t="s">
        <v>22</v>
      </c>
      <c r="F188" s="20" t="s">
        <v>683</v>
      </c>
      <c r="G188" s="20" t="s">
        <v>684</v>
      </c>
      <c r="H188" s="20" t="s">
        <v>685</v>
      </c>
      <c r="I188" s="22" t="s">
        <v>127</v>
      </c>
      <c r="J188" s="20" t="s">
        <v>686</v>
      </c>
      <c r="K188" s="21" t="s">
        <v>48</v>
      </c>
      <c r="L188" s="21" t="s">
        <v>31</v>
      </c>
      <c r="M188" s="21" t="str">
        <f>IF(K188="","",VLOOKUP($K188,[4]入力規則!$D$3:$F$11,3,FALSE))</f>
        <v>○</v>
      </c>
      <c r="N188" s="21" t="s">
        <v>56</v>
      </c>
      <c r="O188" s="21" t="s">
        <v>81</v>
      </c>
    </row>
    <row r="189" spans="1:15" s="26" customFormat="1" ht="25.5" customHeight="1" x14ac:dyDescent="0.15">
      <c r="A189" s="19">
        <v>328</v>
      </c>
      <c r="B189" s="20" t="s">
        <v>22</v>
      </c>
      <c r="C189" s="20" t="s">
        <v>71</v>
      </c>
      <c r="D189" s="21" t="s">
        <v>34</v>
      </c>
      <c r="E189" s="20" t="s">
        <v>22</v>
      </c>
      <c r="F189" s="20" t="s">
        <v>262</v>
      </c>
      <c r="G189" s="20" t="s">
        <v>687</v>
      </c>
      <c r="H189" s="20" t="s">
        <v>688</v>
      </c>
      <c r="I189" s="22" t="s">
        <v>689</v>
      </c>
      <c r="J189" s="20" t="s">
        <v>690</v>
      </c>
      <c r="K189" s="21" t="s">
        <v>48</v>
      </c>
      <c r="L189" s="21" t="s">
        <v>31</v>
      </c>
      <c r="M189" s="21" t="str">
        <f>IF(K189="","",VLOOKUP($K189,[4]入力規則!$D$3:$F$11,3,FALSE))</f>
        <v>○</v>
      </c>
      <c r="N189" s="21" t="s">
        <v>56</v>
      </c>
      <c r="O189" s="21" t="s">
        <v>81</v>
      </c>
    </row>
    <row r="190" spans="1:15" s="26" customFormat="1" ht="25.5" customHeight="1" x14ac:dyDescent="0.15">
      <c r="A190" s="19">
        <v>331</v>
      </c>
      <c r="B190" s="20" t="s">
        <v>22</v>
      </c>
      <c r="C190" s="20" t="s">
        <v>71</v>
      </c>
      <c r="D190" s="21" t="s">
        <v>34</v>
      </c>
      <c r="E190" s="20" t="s">
        <v>22</v>
      </c>
      <c r="F190" s="20" t="s">
        <v>262</v>
      </c>
      <c r="G190" s="20" t="s">
        <v>691</v>
      </c>
      <c r="H190" s="20" t="s">
        <v>692</v>
      </c>
      <c r="I190" s="22" t="s">
        <v>321</v>
      </c>
      <c r="J190" s="20" t="s">
        <v>693</v>
      </c>
      <c r="K190" s="21" t="s">
        <v>48</v>
      </c>
      <c r="L190" s="21" t="s">
        <v>31</v>
      </c>
      <c r="M190" s="21" t="str">
        <f>IF(K190="","",VLOOKUP($K190,[4]入力規則!$D$3:$F$11,3,FALSE))</f>
        <v>○</v>
      </c>
      <c r="N190" s="21" t="s">
        <v>56</v>
      </c>
      <c r="O190" s="21" t="s">
        <v>81</v>
      </c>
    </row>
    <row r="191" spans="1:15" s="26" customFormat="1" ht="25.5" customHeight="1" x14ac:dyDescent="0.15">
      <c r="A191" s="19">
        <v>332</v>
      </c>
      <c r="B191" s="20" t="s">
        <v>22</v>
      </c>
      <c r="C191" s="20" t="s">
        <v>71</v>
      </c>
      <c r="D191" s="21" t="s">
        <v>34</v>
      </c>
      <c r="E191" s="20" t="s">
        <v>694</v>
      </c>
      <c r="F191" s="20" t="s">
        <v>188</v>
      </c>
      <c r="G191" s="20" t="s">
        <v>695</v>
      </c>
      <c r="H191" s="20" t="s">
        <v>696</v>
      </c>
      <c r="I191" s="22" t="s">
        <v>697</v>
      </c>
      <c r="J191" s="20" t="s">
        <v>698</v>
      </c>
      <c r="K191" s="21" t="s">
        <v>31</v>
      </c>
      <c r="L191" s="21" t="s">
        <v>39</v>
      </c>
      <c r="M191" s="21">
        <f>IF(K191="","",VLOOKUP($K191,[4]入力規則!$D$3:$F$11,3,FALSE))</f>
        <v>0</v>
      </c>
      <c r="N191" s="21" t="s">
        <v>56</v>
      </c>
      <c r="O191" s="21" t="s">
        <v>170</v>
      </c>
    </row>
    <row r="192" spans="1:15" s="26" customFormat="1" ht="25.5" customHeight="1" x14ac:dyDescent="0.15">
      <c r="A192" s="19">
        <v>333</v>
      </c>
      <c r="B192" s="20" t="s">
        <v>22</v>
      </c>
      <c r="C192" s="20" t="s">
        <v>71</v>
      </c>
      <c r="D192" s="21" t="s">
        <v>34</v>
      </c>
      <c r="E192" s="20" t="s">
        <v>694</v>
      </c>
      <c r="F192" s="20" t="s">
        <v>262</v>
      </c>
      <c r="G192" s="20" t="s">
        <v>699</v>
      </c>
      <c r="H192" s="20" t="s">
        <v>51</v>
      </c>
      <c r="I192" s="22" t="s">
        <v>259</v>
      </c>
      <c r="J192" s="20" t="s">
        <v>700</v>
      </c>
      <c r="K192" s="21" t="s">
        <v>39</v>
      </c>
      <c r="L192" s="21" t="s">
        <v>40</v>
      </c>
      <c r="M192" s="21">
        <f>IF(K192="","",VLOOKUP($K192,[4]入力規則!$D$3:$F$11,3,FALSE))</f>
        <v>0</v>
      </c>
      <c r="N192" s="21" t="s">
        <v>34</v>
      </c>
      <c r="O192" s="21" t="s">
        <v>170</v>
      </c>
    </row>
    <row r="193" spans="1:15" s="26" customFormat="1" ht="25.5" customHeight="1" x14ac:dyDescent="0.15">
      <c r="A193" s="19">
        <v>334</v>
      </c>
      <c r="B193" s="20" t="s">
        <v>22</v>
      </c>
      <c r="C193" s="20" t="s">
        <v>71</v>
      </c>
      <c r="D193" s="21" t="s">
        <v>34</v>
      </c>
      <c r="E193" s="20" t="s">
        <v>144</v>
      </c>
      <c r="F193" s="20" t="s">
        <v>188</v>
      </c>
      <c r="G193" s="20" t="s">
        <v>701</v>
      </c>
      <c r="H193" s="20" t="s">
        <v>702</v>
      </c>
      <c r="I193" s="22" t="s">
        <v>589</v>
      </c>
      <c r="J193" s="20" t="s">
        <v>703</v>
      </c>
      <c r="K193" s="21" t="s">
        <v>31</v>
      </c>
      <c r="L193" s="21" t="s">
        <v>31</v>
      </c>
      <c r="M193" s="21">
        <f>IF(K193="","",VLOOKUP($K193,[4]入力規則!$D$3:$F$11,3,FALSE))</f>
        <v>0</v>
      </c>
      <c r="N193" s="21" t="s">
        <v>34</v>
      </c>
      <c r="O193" s="21" t="s">
        <v>170</v>
      </c>
    </row>
    <row r="194" spans="1:15" s="26" customFormat="1" ht="25.5" customHeight="1" x14ac:dyDescent="0.15">
      <c r="A194" s="19">
        <v>335</v>
      </c>
      <c r="B194" s="20" t="s">
        <v>22</v>
      </c>
      <c r="C194" s="20" t="s">
        <v>71</v>
      </c>
      <c r="D194" s="21" t="s">
        <v>34</v>
      </c>
      <c r="E194" s="20" t="s">
        <v>704</v>
      </c>
      <c r="F194" s="20" t="s">
        <v>262</v>
      </c>
      <c r="G194" s="20" t="s">
        <v>705</v>
      </c>
      <c r="H194" s="20" t="s">
        <v>706</v>
      </c>
      <c r="I194" s="22" t="s">
        <v>707</v>
      </c>
      <c r="J194" s="20" t="s">
        <v>708</v>
      </c>
      <c r="K194" s="21" t="s">
        <v>31</v>
      </c>
      <c r="L194" s="21" t="s">
        <v>39</v>
      </c>
      <c r="M194" s="21">
        <f>IF(K194="","",VLOOKUP($K194,[4]入力規則!$D$3:$F$11,3,FALSE))</f>
        <v>0</v>
      </c>
      <c r="N194" s="21" t="s">
        <v>56</v>
      </c>
      <c r="O194" s="21" t="s">
        <v>170</v>
      </c>
    </row>
    <row r="195" spans="1:15" s="26" customFormat="1" ht="25.5" customHeight="1" x14ac:dyDescent="0.15">
      <c r="A195" s="19">
        <v>336</v>
      </c>
      <c r="B195" s="20" t="s">
        <v>22</v>
      </c>
      <c r="C195" s="20" t="s">
        <v>71</v>
      </c>
      <c r="D195" s="21" t="s">
        <v>34</v>
      </c>
      <c r="E195" s="20" t="s">
        <v>144</v>
      </c>
      <c r="F195" s="20" t="s">
        <v>188</v>
      </c>
      <c r="G195" s="20" t="s">
        <v>709</v>
      </c>
      <c r="H195" s="20" t="s">
        <v>710</v>
      </c>
      <c r="I195" s="22" t="s">
        <v>185</v>
      </c>
      <c r="J195" s="20" t="s">
        <v>711</v>
      </c>
      <c r="K195" s="21" t="s">
        <v>48</v>
      </c>
      <c r="L195" s="21" t="s">
        <v>31</v>
      </c>
      <c r="M195" s="21" t="str">
        <f>IF(K195="","",VLOOKUP($K195,[4]入力規則!$D$3:$F$11,3,FALSE))</f>
        <v>○</v>
      </c>
      <c r="N195" s="21" t="s">
        <v>34</v>
      </c>
      <c r="O195" s="21" t="s">
        <v>170</v>
      </c>
    </row>
    <row r="196" spans="1:15" s="26" customFormat="1" ht="25.5" customHeight="1" x14ac:dyDescent="0.15">
      <c r="A196" s="19">
        <v>337</v>
      </c>
      <c r="B196" s="20" t="s">
        <v>22</v>
      </c>
      <c r="C196" s="20" t="s">
        <v>71</v>
      </c>
      <c r="D196" s="21" t="s">
        <v>34</v>
      </c>
      <c r="E196" s="20" t="s">
        <v>267</v>
      </c>
      <c r="F196" s="20" t="s">
        <v>188</v>
      </c>
      <c r="G196" s="20" t="s">
        <v>712</v>
      </c>
      <c r="H196" s="20" t="s">
        <v>713</v>
      </c>
      <c r="I196" s="22" t="s">
        <v>714</v>
      </c>
      <c r="J196" s="20" t="s">
        <v>715</v>
      </c>
      <c r="K196" s="21" t="s">
        <v>31</v>
      </c>
      <c r="L196" s="21" t="s">
        <v>31</v>
      </c>
      <c r="M196" s="21">
        <f>IF(K196="","",VLOOKUP($K196,[4]入力規則!$D$3:$F$11,3,FALSE))</f>
        <v>0</v>
      </c>
      <c r="N196" s="21" t="s">
        <v>34</v>
      </c>
      <c r="O196" s="21" t="s">
        <v>261</v>
      </c>
    </row>
    <row r="197" spans="1:15" s="26" customFormat="1" ht="25.5" customHeight="1" x14ac:dyDescent="0.15">
      <c r="A197" s="19">
        <v>338</v>
      </c>
      <c r="B197" s="20" t="s">
        <v>22</v>
      </c>
      <c r="C197" s="20" t="s">
        <v>71</v>
      </c>
      <c r="D197" s="21" t="s">
        <v>34</v>
      </c>
      <c r="E197" s="20" t="s">
        <v>716</v>
      </c>
      <c r="F197" s="20" t="s">
        <v>262</v>
      </c>
      <c r="G197" s="20" t="s">
        <v>717</v>
      </c>
      <c r="H197" s="20" t="s">
        <v>73</v>
      </c>
      <c r="I197" s="22" t="s">
        <v>718</v>
      </c>
      <c r="J197" s="20" t="s">
        <v>719</v>
      </c>
      <c r="K197" s="21" t="s">
        <v>39</v>
      </c>
      <c r="L197" s="21" t="s">
        <v>40</v>
      </c>
      <c r="M197" s="21">
        <f>IF(K197="","",VLOOKUP($K197,[4]入力規則!$D$3:$F$11,3,FALSE))</f>
        <v>0</v>
      </c>
      <c r="N197" s="21" t="s">
        <v>56</v>
      </c>
      <c r="O197" s="21" t="s">
        <v>170</v>
      </c>
    </row>
    <row r="198" spans="1:15" s="26" customFormat="1" ht="25.5" customHeight="1" x14ac:dyDescent="0.15">
      <c r="A198" s="19">
        <v>340</v>
      </c>
      <c r="B198" s="20" t="s">
        <v>273</v>
      </c>
      <c r="C198" s="20" t="s">
        <v>71</v>
      </c>
      <c r="D198" s="21" t="s">
        <v>34</v>
      </c>
      <c r="E198" s="20" t="s">
        <v>273</v>
      </c>
      <c r="F198" s="20" t="s">
        <v>129</v>
      </c>
      <c r="G198" s="20" t="s">
        <v>720</v>
      </c>
      <c r="H198" s="20" t="s">
        <v>721</v>
      </c>
      <c r="I198" s="22" t="s">
        <v>336</v>
      </c>
      <c r="J198" s="20" t="s">
        <v>722</v>
      </c>
      <c r="K198" s="21" t="s">
        <v>31</v>
      </c>
      <c r="L198" s="21" t="s">
        <v>39</v>
      </c>
      <c r="M198" s="21">
        <f>IF(K198="","",VLOOKUP($K198,[4]入力規則!$D$3:$F$11,3,FALSE))</f>
        <v>0</v>
      </c>
      <c r="N198" s="21" t="s">
        <v>56</v>
      </c>
      <c r="O198" s="21" t="s">
        <v>81</v>
      </c>
    </row>
    <row r="199" spans="1:15" s="26" customFormat="1" ht="25.5" customHeight="1" x14ac:dyDescent="0.15">
      <c r="A199" s="19">
        <v>341</v>
      </c>
      <c r="B199" s="20" t="s">
        <v>273</v>
      </c>
      <c r="C199" s="20" t="s">
        <v>71</v>
      </c>
      <c r="D199" s="21" t="s">
        <v>34</v>
      </c>
      <c r="E199" s="20" t="s">
        <v>273</v>
      </c>
      <c r="F199" s="20" t="s">
        <v>129</v>
      </c>
      <c r="G199" s="20" t="s">
        <v>723</v>
      </c>
      <c r="H199" s="20" t="s">
        <v>409</v>
      </c>
      <c r="I199" s="22" t="s">
        <v>163</v>
      </c>
      <c r="J199" s="20" t="s">
        <v>724</v>
      </c>
      <c r="K199" s="21" t="s">
        <v>31</v>
      </c>
      <c r="L199" s="21" t="s">
        <v>39</v>
      </c>
      <c r="M199" s="21">
        <f>IF(K199="","",VLOOKUP($K199,[4]入力規則!$D$3:$F$11,3,FALSE))</f>
        <v>0</v>
      </c>
      <c r="N199" s="21" t="s">
        <v>457</v>
      </c>
      <c r="O199" s="21" t="s">
        <v>341</v>
      </c>
    </row>
    <row r="200" spans="1:15" s="26" customFormat="1" ht="25.5" customHeight="1" x14ac:dyDescent="0.15">
      <c r="A200" s="19">
        <v>342</v>
      </c>
      <c r="B200" s="20" t="s">
        <v>273</v>
      </c>
      <c r="C200" s="20" t="s">
        <v>71</v>
      </c>
      <c r="D200" s="21" t="s">
        <v>34</v>
      </c>
      <c r="E200" s="20" t="s">
        <v>273</v>
      </c>
      <c r="F200" s="20" t="s">
        <v>129</v>
      </c>
      <c r="G200" s="20" t="s">
        <v>725</v>
      </c>
      <c r="H200" s="20" t="s">
        <v>726</v>
      </c>
      <c r="I200" s="22" t="s">
        <v>727</v>
      </c>
      <c r="J200" s="20" t="s">
        <v>728</v>
      </c>
      <c r="K200" s="21" t="s">
        <v>48</v>
      </c>
      <c r="L200" s="21" t="s">
        <v>31</v>
      </c>
      <c r="M200" s="21" t="str">
        <f>IF(K200="","",VLOOKUP($K200,[4]入力規則!$D$3:$F$11,3,FALSE))</f>
        <v>○</v>
      </c>
      <c r="N200" s="21" t="s">
        <v>611</v>
      </c>
      <c r="O200" s="21" t="s">
        <v>81</v>
      </c>
    </row>
    <row r="201" spans="1:15" s="26" customFormat="1" ht="25.5" customHeight="1" x14ac:dyDescent="0.15">
      <c r="A201" s="19">
        <v>343</v>
      </c>
      <c r="B201" s="20" t="s">
        <v>273</v>
      </c>
      <c r="C201" s="20" t="s">
        <v>71</v>
      </c>
      <c r="D201" s="21" t="s">
        <v>34</v>
      </c>
      <c r="E201" s="20" t="s">
        <v>273</v>
      </c>
      <c r="F201" s="20" t="s">
        <v>129</v>
      </c>
      <c r="G201" s="20" t="s">
        <v>729</v>
      </c>
      <c r="H201" s="20" t="s">
        <v>349</v>
      </c>
      <c r="I201" s="22" t="s">
        <v>730</v>
      </c>
      <c r="J201" s="20" t="s">
        <v>731</v>
      </c>
      <c r="K201" s="21" t="s">
        <v>48</v>
      </c>
      <c r="L201" s="21" t="s">
        <v>31</v>
      </c>
      <c r="M201" s="21" t="str">
        <f>IF(K201="","",VLOOKUP($K201,[4]入力規則!$D$3:$F$11,3,FALSE))</f>
        <v>○</v>
      </c>
      <c r="N201" s="21" t="s">
        <v>611</v>
      </c>
      <c r="O201" s="21" t="s">
        <v>341</v>
      </c>
    </row>
    <row r="202" spans="1:15" s="26" customFormat="1" ht="25.5" customHeight="1" x14ac:dyDescent="0.15">
      <c r="A202" s="19">
        <v>344</v>
      </c>
      <c r="B202" s="20" t="s">
        <v>273</v>
      </c>
      <c r="C202" s="20" t="s">
        <v>71</v>
      </c>
      <c r="D202" s="21" t="s">
        <v>34</v>
      </c>
      <c r="E202" s="20" t="s">
        <v>273</v>
      </c>
      <c r="F202" s="20" t="s">
        <v>129</v>
      </c>
      <c r="G202" s="20" t="s">
        <v>732</v>
      </c>
      <c r="H202" s="20" t="s">
        <v>406</v>
      </c>
      <c r="I202" s="22" t="s">
        <v>132</v>
      </c>
      <c r="J202" s="20" t="s">
        <v>733</v>
      </c>
      <c r="K202" s="21" t="s">
        <v>31</v>
      </c>
      <c r="L202" s="21" t="s">
        <v>31</v>
      </c>
      <c r="M202" s="21">
        <f>IF(K202="","",VLOOKUP($K202,[4]入力規則!$D$3:$F$11,3,FALSE))</f>
        <v>0</v>
      </c>
      <c r="N202" s="21" t="s">
        <v>457</v>
      </c>
      <c r="O202" s="21" t="s">
        <v>341</v>
      </c>
    </row>
    <row r="203" spans="1:15" s="26" customFormat="1" ht="25.5" customHeight="1" x14ac:dyDescent="0.15">
      <c r="A203" s="19">
        <v>345</v>
      </c>
      <c r="B203" s="20" t="s">
        <v>273</v>
      </c>
      <c r="C203" s="20" t="s">
        <v>71</v>
      </c>
      <c r="D203" s="21" t="s">
        <v>34</v>
      </c>
      <c r="E203" s="20" t="s">
        <v>273</v>
      </c>
      <c r="F203" s="20" t="s">
        <v>129</v>
      </c>
      <c r="G203" s="20" t="s">
        <v>734</v>
      </c>
      <c r="H203" s="20" t="s">
        <v>397</v>
      </c>
      <c r="I203" s="22" t="s">
        <v>735</v>
      </c>
      <c r="J203" s="20" t="s">
        <v>736</v>
      </c>
      <c r="K203" s="21" t="s">
        <v>48</v>
      </c>
      <c r="L203" s="21" t="s">
        <v>31</v>
      </c>
      <c r="M203" s="21" t="str">
        <f>IF(K203="","",VLOOKUP($K203,[4]入力規則!$D$3:$F$11,3,FALSE))</f>
        <v>○</v>
      </c>
      <c r="N203" s="21" t="s">
        <v>56</v>
      </c>
      <c r="O203" s="21" t="s">
        <v>341</v>
      </c>
    </row>
    <row r="204" spans="1:15" s="26" customFormat="1" ht="25.5" customHeight="1" x14ac:dyDescent="0.15">
      <c r="A204" s="19">
        <v>346</v>
      </c>
      <c r="B204" s="20" t="s">
        <v>273</v>
      </c>
      <c r="C204" s="20" t="s">
        <v>71</v>
      </c>
      <c r="D204" s="21" t="s">
        <v>103</v>
      </c>
      <c r="E204" s="20" t="s">
        <v>273</v>
      </c>
      <c r="F204" s="20" t="s">
        <v>129</v>
      </c>
      <c r="G204" s="20" t="s">
        <v>737</v>
      </c>
      <c r="H204" s="20" t="s">
        <v>391</v>
      </c>
      <c r="I204" s="22" t="s">
        <v>158</v>
      </c>
      <c r="J204" s="20" t="s">
        <v>738</v>
      </c>
      <c r="K204" s="21" t="s">
        <v>31</v>
      </c>
      <c r="L204" s="21" t="s">
        <v>39</v>
      </c>
      <c r="M204" s="21">
        <f>IF(K204="","",VLOOKUP($K204,[4]入力規則!$D$3:$F$11,3,FALSE))</f>
        <v>0</v>
      </c>
      <c r="N204" s="21" t="s">
        <v>103</v>
      </c>
      <c r="O204" s="21" t="s">
        <v>341</v>
      </c>
    </row>
    <row r="205" spans="1:15" s="26" customFormat="1" ht="25.5" customHeight="1" x14ac:dyDescent="0.15">
      <c r="A205" s="19">
        <v>347</v>
      </c>
      <c r="B205" s="20" t="s">
        <v>273</v>
      </c>
      <c r="C205" s="20" t="s">
        <v>71</v>
      </c>
      <c r="D205" s="21" t="s">
        <v>34</v>
      </c>
      <c r="E205" s="20" t="s">
        <v>273</v>
      </c>
      <c r="F205" s="20" t="s">
        <v>129</v>
      </c>
      <c r="G205" s="20" t="s">
        <v>739</v>
      </c>
      <c r="H205" s="20" t="s">
        <v>370</v>
      </c>
      <c r="I205" s="22" t="s">
        <v>490</v>
      </c>
      <c r="J205" s="20" t="s">
        <v>740</v>
      </c>
      <c r="K205" s="21" t="s">
        <v>31</v>
      </c>
      <c r="L205" s="21" t="s">
        <v>39</v>
      </c>
      <c r="M205" s="21">
        <f>IF(K205="","",VLOOKUP($K205,[4]入力規則!$D$3:$F$11,3,FALSE))</f>
        <v>0</v>
      </c>
      <c r="N205" s="21" t="s">
        <v>457</v>
      </c>
      <c r="O205" s="21" t="s">
        <v>81</v>
      </c>
    </row>
    <row r="206" spans="1:15" s="26" customFormat="1" ht="25.5" customHeight="1" x14ac:dyDescent="0.15">
      <c r="A206" s="19">
        <v>348</v>
      </c>
      <c r="B206" s="20" t="s">
        <v>273</v>
      </c>
      <c r="C206" s="20" t="s">
        <v>71</v>
      </c>
      <c r="D206" s="21" t="s">
        <v>34</v>
      </c>
      <c r="E206" s="20" t="s">
        <v>273</v>
      </c>
      <c r="F206" s="20" t="s">
        <v>129</v>
      </c>
      <c r="G206" s="20" t="s">
        <v>741</v>
      </c>
      <c r="H206" s="20" t="s">
        <v>412</v>
      </c>
      <c r="I206" s="22" t="s">
        <v>677</v>
      </c>
      <c r="J206" s="20" t="s">
        <v>742</v>
      </c>
      <c r="K206" s="21" t="s">
        <v>31</v>
      </c>
      <c r="L206" s="21" t="s">
        <v>39</v>
      </c>
      <c r="M206" s="21">
        <f>IF(K206="","",VLOOKUP($K206,[4]入力規則!$D$3:$F$11,3,FALSE))</f>
        <v>0</v>
      </c>
      <c r="N206" s="21" t="s">
        <v>457</v>
      </c>
      <c r="O206" s="21" t="s">
        <v>561</v>
      </c>
    </row>
    <row r="207" spans="1:15" s="26" customFormat="1" ht="25.5" customHeight="1" x14ac:dyDescent="0.15">
      <c r="A207" s="19">
        <v>349</v>
      </c>
      <c r="B207" s="20" t="s">
        <v>464</v>
      </c>
      <c r="C207" s="20" t="s">
        <v>71</v>
      </c>
      <c r="D207" s="21" t="s">
        <v>34</v>
      </c>
      <c r="E207" s="20" t="s">
        <v>464</v>
      </c>
      <c r="F207" s="20" t="s">
        <v>129</v>
      </c>
      <c r="G207" s="20" t="s">
        <v>743</v>
      </c>
      <c r="H207" s="20" t="s">
        <v>543</v>
      </c>
      <c r="I207" s="22" t="s">
        <v>163</v>
      </c>
      <c r="J207" s="20" t="s">
        <v>744</v>
      </c>
      <c r="K207" s="21" t="s">
        <v>39</v>
      </c>
      <c r="L207" s="21" t="s">
        <v>40</v>
      </c>
      <c r="M207" s="21">
        <f>IF(K207="","",VLOOKUP($K207,[4]入力規則!$D$3:$F$11,3,FALSE))</f>
        <v>0</v>
      </c>
      <c r="N207" s="21" t="s">
        <v>34</v>
      </c>
      <c r="O207" s="21" t="s">
        <v>341</v>
      </c>
    </row>
    <row r="208" spans="1:15" s="26" customFormat="1" ht="25.5" customHeight="1" x14ac:dyDescent="0.15">
      <c r="A208" s="19">
        <v>350</v>
      </c>
      <c r="B208" s="20" t="s">
        <v>464</v>
      </c>
      <c r="C208" s="20" t="s">
        <v>71</v>
      </c>
      <c r="D208" s="21" t="s">
        <v>34</v>
      </c>
      <c r="E208" s="20" t="s">
        <v>464</v>
      </c>
      <c r="F208" s="20" t="s">
        <v>129</v>
      </c>
      <c r="G208" s="20" t="s">
        <v>745</v>
      </c>
      <c r="H208" s="20" t="s">
        <v>534</v>
      </c>
      <c r="I208" s="22" t="s">
        <v>317</v>
      </c>
      <c r="J208" s="20" t="s">
        <v>746</v>
      </c>
      <c r="K208" s="21" t="s">
        <v>39</v>
      </c>
      <c r="L208" s="21" t="s">
        <v>40</v>
      </c>
      <c r="M208" s="21">
        <f>IF(K208="","",VLOOKUP($K208,[4]入力規則!$D$3:$F$11,3,FALSE))</f>
        <v>0</v>
      </c>
      <c r="N208" s="21" t="s">
        <v>34</v>
      </c>
      <c r="O208" s="21" t="s">
        <v>341</v>
      </c>
    </row>
    <row r="209" spans="1:15" s="26" customFormat="1" ht="25.5" customHeight="1" x14ac:dyDescent="0.15">
      <c r="A209" s="19">
        <v>351</v>
      </c>
      <c r="B209" s="20" t="s">
        <v>464</v>
      </c>
      <c r="C209" s="20" t="s">
        <v>71</v>
      </c>
      <c r="D209" s="21" t="s">
        <v>34</v>
      </c>
      <c r="E209" s="20" t="s">
        <v>464</v>
      </c>
      <c r="F209" s="20" t="s">
        <v>129</v>
      </c>
      <c r="G209" s="20" t="s">
        <v>747</v>
      </c>
      <c r="H209" s="20" t="s">
        <v>748</v>
      </c>
      <c r="I209" s="22" t="s">
        <v>265</v>
      </c>
      <c r="J209" s="20" t="s">
        <v>749</v>
      </c>
      <c r="K209" s="21" t="s">
        <v>39</v>
      </c>
      <c r="L209" s="21" t="s">
        <v>40</v>
      </c>
      <c r="M209" s="21">
        <f>IF(K209="","",VLOOKUP($K209,[4]入力規則!$D$3:$F$11,3,FALSE))</f>
        <v>0</v>
      </c>
      <c r="N209" s="21" t="s">
        <v>34</v>
      </c>
      <c r="O209" s="21" t="s">
        <v>341</v>
      </c>
    </row>
    <row r="210" spans="1:15" s="26" customFormat="1" ht="25.5" customHeight="1" x14ac:dyDescent="0.15">
      <c r="A210" s="19">
        <v>352</v>
      </c>
      <c r="B210" s="20" t="s">
        <v>464</v>
      </c>
      <c r="C210" s="20" t="s">
        <v>71</v>
      </c>
      <c r="D210" s="21" t="s">
        <v>34</v>
      </c>
      <c r="E210" s="20" t="s">
        <v>464</v>
      </c>
      <c r="F210" s="20" t="s">
        <v>129</v>
      </c>
      <c r="G210" s="20" t="s">
        <v>750</v>
      </c>
      <c r="H210" s="20" t="s">
        <v>751</v>
      </c>
      <c r="I210" s="22" t="s">
        <v>265</v>
      </c>
      <c r="J210" s="20" t="s">
        <v>752</v>
      </c>
      <c r="K210" s="21" t="s">
        <v>39</v>
      </c>
      <c r="L210" s="21" t="s">
        <v>40</v>
      </c>
      <c r="M210" s="21">
        <f>IF(K210="","",VLOOKUP($K210,[4]入力規則!$D$3:$F$11,3,FALSE))</f>
        <v>0</v>
      </c>
      <c r="N210" s="21" t="s">
        <v>34</v>
      </c>
      <c r="O210" s="21" t="s">
        <v>341</v>
      </c>
    </row>
    <row r="211" spans="1:15" s="26" customFormat="1" ht="25.5" customHeight="1" x14ac:dyDescent="0.15">
      <c r="A211" s="19">
        <v>353</v>
      </c>
      <c r="B211" s="20" t="s">
        <v>464</v>
      </c>
      <c r="C211" s="20" t="s">
        <v>71</v>
      </c>
      <c r="D211" s="21" t="s">
        <v>34</v>
      </c>
      <c r="E211" s="20" t="s">
        <v>464</v>
      </c>
      <c r="F211" s="20" t="s">
        <v>129</v>
      </c>
      <c r="G211" s="20" t="s">
        <v>753</v>
      </c>
      <c r="H211" s="20" t="s">
        <v>540</v>
      </c>
      <c r="I211" s="22" t="s">
        <v>317</v>
      </c>
      <c r="J211" s="20" t="s">
        <v>754</v>
      </c>
      <c r="K211" s="21" t="s">
        <v>39</v>
      </c>
      <c r="L211" s="21" t="s">
        <v>40</v>
      </c>
      <c r="M211" s="21">
        <f>IF(K211="","",VLOOKUP($K211,[4]入力規則!$D$3:$F$11,3,FALSE))</f>
        <v>0</v>
      </c>
      <c r="N211" s="21" t="s">
        <v>34</v>
      </c>
      <c r="O211" s="21" t="s">
        <v>341</v>
      </c>
    </row>
    <row r="212" spans="1:15" s="26" customFormat="1" ht="25.5" customHeight="1" x14ac:dyDescent="0.15">
      <c r="A212" s="19">
        <v>359</v>
      </c>
      <c r="B212" s="20" t="s">
        <v>567</v>
      </c>
      <c r="C212" s="20" t="s">
        <v>71</v>
      </c>
      <c r="D212" s="21" t="s">
        <v>34</v>
      </c>
      <c r="E212" s="20" t="s">
        <v>567</v>
      </c>
      <c r="F212" s="20" t="s">
        <v>129</v>
      </c>
      <c r="G212" s="20" t="s">
        <v>755</v>
      </c>
      <c r="H212" s="20" t="s">
        <v>756</v>
      </c>
      <c r="I212" s="22" t="s">
        <v>657</v>
      </c>
      <c r="J212" s="20" t="s">
        <v>757</v>
      </c>
      <c r="K212" s="21" t="s">
        <v>48</v>
      </c>
      <c r="L212" s="21" t="s">
        <v>31</v>
      </c>
      <c r="M212" s="21" t="str">
        <f>IF(K212="","",VLOOKUP($K212,[4]入力規則!$D$3:$F$11,3,FALSE))</f>
        <v>○</v>
      </c>
      <c r="N212" s="21" t="s">
        <v>34</v>
      </c>
      <c r="O212" s="21" t="s">
        <v>341</v>
      </c>
    </row>
    <row r="213" spans="1:15" s="26" customFormat="1" ht="25.5" customHeight="1" x14ac:dyDescent="0.15">
      <c r="A213" s="19">
        <v>361</v>
      </c>
      <c r="B213" s="20" t="s">
        <v>567</v>
      </c>
      <c r="C213" s="20" t="s">
        <v>71</v>
      </c>
      <c r="D213" s="21" t="s">
        <v>34</v>
      </c>
      <c r="E213" s="20" t="s">
        <v>567</v>
      </c>
      <c r="F213" s="20" t="s">
        <v>129</v>
      </c>
      <c r="G213" s="20" t="s">
        <v>758</v>
      </c>
      <c r="H213" s="20" t="s">
        <v>759</v>
      </c>
      <c r="I213" s="22" t="s">
        <v>594</v>
      </c>
      <c r="J213" s="20" t="s">
        <v>754</v>
      </c>
      <c r="K213" s="21" t="s">
        <v>48</v>
      </c>
      <c r="L213" s="21" t="s">
        <v>31</v>
      </c>
      <c r="M213" s="21" t="str">
        <f>IF(K213="","",VLOOKUP($K213,[4]入力規則!$D$3:$F$11,3,FALSE))</f>
        <v>○</v>
      </c>
      <c r="N213" s="21" t="s">
        <v>457</v>
      </c>
      <c r="O213" s="21" t="s">
        <v>341</v>
      </c>
    </row>
    <row r="214" spans="1:15" s="26" customFormat="1" ht="25.5" customHeight="1" x14ac:dyDescent="0.15">
      <c r="A214" s="19">
        <v>362</v>
      </c>
      <c r="B214" s="20" t="s">
        <v>567</v>
      </c>
      <c r="C214" s="20" t="s">
        <v>71</v>
      </c>
      <c r="D214" s="21" t="s">
        <v>34</v>
      </c>
      <c r="E214" s="20" t="s">
        <v>567</v>
      </c>
      <c r="F214" s="20" t="s">
        <v>129</v>
      </c>
      <c r="G214" s="20" t="s">
        <v>760</v>
      </c>
      <c r="H214" s="20" t="s">
        <v>761</v>
      </c>
      <c r="I214" s="22" t="s">
        <v>158</v>
      </c>
      <c r="J214" s="20" t="s">
        <v>762</v>
      </c>
      <c r="K214" s="21" t="s">
        <v>48</v>
      </c>
      <c r="L214" s="21" t="s">
        <v>31</v>
      </c>
      <c r="M214" s="21" t="str">
        <f>IF(K214="","",VLOOKUP($K214,[4]入力規則!$D$3:$F$11,3,FALSE))</f>
        <v>○</v>
      </c>
      <c r="N214" s="21" t="s">
        <v>457</v>
      </c>
      <c r="O214" s="21" t="s">
        <v>341</v>
      </c>
    </row>
    <row r="215" spans="1:15" s="26" customFormat="1" ht="25.5" customHeight="1" x14ac:dyDescent="0.15">
      <c r="A215" s="19">
        <v>363</v>
      </c>
      <c r="B215" s="20" t="s">
        <v>567</v>
      </c>
      <c r="C215" s="20" t="s">
        <v>71</v>
      </c>
      <c r="D215" s="21" t="s">
        <v>34</v>
      </c>
      <c r="E215" s="20" t="s">
        <v>567</v>
      </c>
      <c r="F215" s="20" t="s">
        <v>129</v>
      </c>
      <c r="G215" s="20" t="s">
        <v>763</v>
      </c>
      <c r="H215" s="20" t="s">
        <v>764</v>
      </c>
      <c r="I215" s="22" t="s">
        <v>265</v>
      </c>
      <c r="J215" s="20" t="s">
        <v>765</v>
      </c>
      <c r="K215" s="21" t="s">
        <v>48</v>
      </c>
      <c r="L215" s="21" t="s">
        <v>31</v>
      </c>
      <c r="M215" s="21" t="str">
        <f>IF(K215="","",VLOOKUP($K215,[4]入力規則!$D$3:$F$11,3,FALSE))</f>
        <v>○</v>
      </c>
      <c r="N215" s="21" t="s">
        <v>34</v>
      </c>
      <c r="O215" s="21" t="s">
        <v>341</v>
      </c>
    </row>
    <row r="216" spans="1:15" s="26" customFormat="1" ht="25.5" customHeight="1" x14ac:dyDescent="0.15">
      <c r="A216" s="19">
        <v>364</v>
      </c>
      <c r="B216" s="20" t="s">
        <v>567</v>
      </c>
      <c r="C216" s="20" t="s">
        <v>71</v>
      </c>
      <c r="D216" s="21" t="s">
        <v>34</v>
      </c>
      <c r="E216" s="20" t="s">
        <v>567</v>
      </c>
      <c r="F216" s="20" t="s">
        <v>129</v>
      </c>
      <c r="G216" s="20" t="s">
        <v>766</v>
      </c>
      <c r="H216" s="20" t="s">
        <v>756</v>
      </c>
      <c r="I216" s="22" t="s">
        <v>355</v>
      </c>
      <c r="J216" s="20" t="s">
        <v>767</v>
      </c>
      <c r="K216" s="21" t="s">
        <v>31</v>
      </c>
      <c r="L216" s="21" t="s">
        <v>39</v>
      </c>
      <c r="M216" s="21">
        <f>IF(K216="","",VLOOKUP($K216,[4]入力規則!$D$3:$F$11,3,FALSE))</f>
        <v>0</v>
      </c>
      <c r="N216" s="21" t="s">
        <v>457</v>
      </c>
      <c r="O216" s="21" t="s">
        <v>561</v>
      </c>
    </row>
    <row r="217" spans="1:15" s="26" customFormat="1" ht="25.5" customHeight="1" x14ac:dyDescent="0.15">
      <c r="A217" s="19">
        <v>365</v>
      </c>
      <c r="B217" s="20" t="s">
        <v>567</v>
      </c>
      <c r="C217" s="20" t="s">
        <v>183</v>
      </c>
      <c r="D217" s="21" t="s">
        <v>125</v>
      </c>
      <c r="E217" s="20" t="s">
        <v>567</v>
      </c>
      <c r="F217" s="20" t="s">
        <v>188</v>
      </c>
      <c r="G217" s="20" t="s">
        <v>768</v>
      </c>
      <c r="H217" s="20" t="s">
        <v>769</v>
      </c>
      <c r="I217" s="22" t="s">
        <v>770</v>
      </c>
      <c r="J217" s="20" t="s">
        <v>771</v>
      </c>
      <c r="K217" s="21" t="s">
        <v>48</v>
      </c>
      <c r="L217" s="21" t="s">
        <v>48</v>
      </c>
      <c r="M217" s="21" t="str">
        <f>IF(K217="","",VLOOKUP($K217,[4]入力規則!$D$3:$F$11,3,FALSE))</f>
        <v>○</v>
      </c>
      <c r="N217" s="21" t="s">
        <v>56</v>
      </c>
      <c r="O217" s="21" t="s">
        <v>170</v>
      </c>
    </row>
    <row r="218" spans="1:15" s="26" customFormat="1" ht="25.5" customHeight="1" x14ac:dyDescent="0.15">
      <c r="A218" s="19">
        <v>366</v>
      </c>
      <c r="B218" s="20" t="s">
        <v>567</v>
      </c>
      <c r="C218" s="20" t="s">
        <v>183</v>
      </c>
      <c r="D218" s="21" t="s">
        <v>125</v>
      </c>
      <c r="E218" s="20" t="s">
        <v>567</v>
      </c>
      <c r="F218" s="20" t="s">
        <v>188</v>
      </c>
      <c r="G218" s="20" t="s">
        <v>772</v>
      </c>
      <c r="H218" s="20" t="s">
        <v>773</v>
      </c>
      <c r="I218" s="22" t="s">
        <v>774</v>
      </c>
      <c r="J218" s="20" t="s">
        <v>775</v>
      </c>
      <c r="K218" s="21" t="s">
        <v>31</v>
      </c>
      <c r="L218" s="21" t="s">
        <v>39</v>
      </c>
      <c r="M218" s="21">
        <f>IF(K218="","",VLOOKUP($K218,[4]入力規則!$D$3:$F$11,3,FALSE))</f>
        <v>0</v>
      </c>
      <c r="N218" s="21" t="s">
        <v>56</v>
      </c>
      <c r="O218" s="21" t="s">
        <v>170</v>
      </c>
    </row>
    <row r="219" spans="1:15" s="26" customFormat="1" ht="25.5" customHeight="1" x14ac:dyDescent="0.15">
      <c r="A219" s="19">
        <v>367</v>
      </c>
      <c r="B219" s="20" t="s">
        <v>567</v>
      </c>
      <c r="C219" s="20" t="s">
        <v>71</v>
      </c>
      <c r="D219" s="21" t="s">
        <v>577</v>
      </c>
      <c r="E219" s="20" t="s">
        <v>776</v>
      </c>
      <c r="F219" s="20" t="s">
        <v>188</v>
      </c>
      <c r="G219" s="20" t="s">
        <v>777</v>
      </c>
      <c r="H219" s="20" t="s">
        <v>778</v>
      </c>
      <c r="I219" s="22" t="s">
        <v>363</v>
      </c>
      <c r="J219" s="20" t="s">
        <v>779</v>
      </c>
      <c r="K219" s="21" t="s">
        <v>48</v>
      </c>
      <c r="L219" s="21" t="s">
        <v>31</v>
      </c>
      <c r="M219" s="21" t="str">
        <f>IF(K219="","",VLOOKUP($K219,[4]入力規則!$D$3:$F$11,3,FALSE))</f>
        <v>○</v>
      </c>
      <c r="N219" s="21" t="s">
        <v>56</v>
      </c>
      <c r="O219" s="21" t="s">
        <v>261</v>
      </c>
    </row>
    <row r="220" spans="1:15" s="26" customFormat="1" ht="25.5" customHeight="1" x14ac:dyDescent="0.15">
      <c r="A220" s="19">
        <v>369</v>
      </c>
      <c r="B220" s="20" t="s">
        <v>567</v>
      </c>
      <c r="C220" s="20" t="s">
        <v>71</v>
      </c>
      <c r="D220" s="21" t="s">
        <v>577</v>
      </c>
      <c r="E220" s="20" t="s">
        <v>780</v>
      </c>
      <c r="F220" s="20" t="s">
        <v>25</v>
      </c>
      <c r="G220" s="20" t="s">
        <v>781</v>
      </c>
      <c r="H220" s="20" t="s">
        <v>782</v>
      </c>
      <c r="I220" s="22" t="s">
        <v>783</v>
      </c>
      <c r="J220" s="20" t="s">
        <v>784</v>
      </c>
      <c r="K220" s="21" t="s">
        <v>31</v>
      </c>
      <c r="L220" s="21" t="s">
        <v>31</v>
      </c>
      <c r="M220" s="21">
        <f>IF(K220="","",VLOOKUP($K220,[4]入力規則!$D$3:$F$11,3,FALSE))</f>
        <v>0</v>
      </c>
      <c r="N220" s="21" t="s">
        <v>56</v>
      </c>
      <c r="O220" s="21" t="s">
        <v>785</v>
      </c>
    </row>
    <row r="221" spans="1:15" s="26" customFormat="1" ht="25.5" customHeight="1" x14ac:dyDescent="0.15">
      <c r="A221" s="19">
        <v>370</v>
      </c>
      <c r="B221" s="20" t="s">
        <v>567</v>
      </c>
      <c r="C221" s="20" t="s">
        <v>71</v>
      </c>
      <c r="D221" s="21" t="s">
        <v>577</v>
      </c>
      <c r="E221" s="20" t="s">
        <v>780</v>
      </c>
      <c r="F221" s="20" t="s">
        <v>262</v>
      </c>
      <c r="G221" s="20" t="s">
        <v>786</v>
      </c>
      <c r="H221" s="20" t="s">
        <v>573</v>
      </c>
      <c r="I221" s="22" t="s">
        <v>787</v>
      </c>
      <c r="J221" s="20" t="s">
        <v>788</v>
      </c>
      <c r="K221" s="21" t="s">
        <v>31</v>
      </c>
      <c r="L221" s="21" t="s">
        <v>31</v>
      </c>
      <c r="M221" s="21">
        <f>IF(K221="","",VLOOKUP($K221,[4]入力規則!$D$3:$F$11,3,FALSE))</f>
        <v>0</v>
      </c>
      <c r="N221" s="21" t="s">
        <v>577</v>
      </c>
      <c r="O221" s="21" t="s">
        <v>261</v>
      </c>
    </row>
    <row r="222" spans="1:15" s="26" customFormat="1" ht="25.5" customHeight="1" x14ac:dyDescent="0.15">
      <c r="A222" s="19">
        <v>373</v>
      </c>
      <c r="B222" s="20" t="s">
        <v>789</v>
      </c>
      <c r="C222" s="20" t="s">
        <v>71</v>
      </c>
      <c r="D222" s="21" t="s">
        <v>34</v>
      </c>
      <c r="E222" s="20" t="s">
        <v>789</v>
      </c>
      <c r="F222" s="20" t="s">
        <v>165</v>
      </c>
      <c r="G222" s="20" t="s">
        <v>790</v>
      </c>
      <c r="H222" s="20" t="s">
        <v>791</v>
      </c>
      <c r="I222" s="22" t="s">
        <v>110</v>
      </c>
      <c r="J222" s="20" t="s">
        <v>792</v>
      </c>
      <c r="K222" s="21" t="s">
        <v>31</v>
      </c>
      <c r="L222" s="21" t="s">
        <v>39</v>
      </c>
      <c r="M222" s="21">
        <f>IF(K222="","",VLOOKUP($K222,[4]入力規則!$D$3:$F$11,3,FALSE))</f>
        <v>0</v>
      </c>
      <c r="N222" s="21" t="s">
        <v>56</v>
      </c>
      <c r="O222" s="21" t="s">
        <v>81</v>
      </c>
    </row>
    <row r="223" spans="1:15" s="26" customFormat="1" ht="25.5" customHeight="1" x14ac:dyDescent="0.15">
      <c r="A223" s="19">
        <v>374</v>
      </c>
      <c r="B223" s="20" t="s">
        <v>22</v>
      </c>
      <c r="C223" s="20" t="s">
        <v>23</v>
      </c>
      <c r="D223" s="21" t="s">
        <v>577</v>
      </c>
      <c r="E223" s="20" t="s">
        <v>22</v>
      </c>
      <c r="F223" s="20" t="s">
        <v>25</v>
      </c>
      <c r="G223" s="20" t="s">
        <v>793</v>
      </c>
      <c r="H223" s="20" t="s">
        <v>78</v>
      </c>
      <c r="I223" s="22" t="s">
        <v>28</v>
      </c>
      <c r="J223" s="20" t="s">
        <v>794</v>
      </c>
      <c r="K223" s="21" t="s">
        <v>31</v>
      </c>
      <c r="L223" s="21" t="s">
        <v>39</v>
      </c>
      <c r="M223" s="21">
        <f>IF(K223="","",VLOOKUP($K223,[4]入力規則!$D$3:$F$11,3,FALSE))</f>
        <v>0</v>
      </c>
      <c r="N223" s="21" t="s">
        <v>138</v>
      </c>
      <c r="O223" s="21" t="s">
        <v>33</v>
      </c>
    </row>
    <row r="224" spans="1:15" s="26" customFormat="1" ht="25.5" customHeight="1" x14ac:dyDescent="0.15">
      <c r="A224" s="19">
        <v>375</v>
      </c>
      <c r="B224" s="20" t="s">
        <v>22</v>
      </c>
      <c r="C224" s="20" t="s">
        <v>23</v>
      </c>
      <c r="D224" s="21" t="s">
        <v>577</v>
      </c>
      <c r="E224" s="20" t="s">
        <v>22</v>
      </c>
      <c r="F224" s="20" t="s">
        <v>61</v>
      </c>
      <c r="G224" s="20" t="s">
        <v>795</v>
      </c>
      <c r="H224" s="20" t="s">
        <v>796</v>
      </c>
      <c r="I224" s="22" t="s">
        <v>797</v>
      </c>
      <c r="J224" s="20" t="s">
        <v>798</v>
      </c>
      <c r="K224" s="21" t="s">
        <v>31</v>
      </c>
      <c r="L224" s="21" t="s">
        <v>39</v>
      </c>
      <c r="M224" s="21">
        <f>IF(K224="","",VLOOKUP($K224,[4]入力規則!$D$3:$F$11,3,FALSE))</f>
        <v>0</v>
      </c>
      <c r="N224" s="21" t="s">
        <v>56</v>
      </c>
      <c r="O224" s="21" t="s">
        <v>33</v>
      </c>
    </row>
    <row r="225" spans="1:15" s="26" customFormat="1" ht="25.5" customHeight="1" x14ac:dyDescent="0.15">
      <c r="A225" s="19">
        <v>376</v>
      </c>
      <c r="B225" s="20" t="s">
        <v>22</v>
      </c>
      <c r="C225" s="20" t="s">
        <v>23</v>
      </c>
      <c r="D225" s="21" t="s">
        <v>42</v>
      </c>
      <c r="E225" s="20" t="s">
        <v>22</v>
      </c>
      <c r="F225" s="20" t="s">
        <v>145</v>
      </c>
      <c r="G225" s="20" t="s">
        <v>799</v>
      </c>
      <c r="H225" s="20" t="s">
        <v>800</v>
      </c>
      <c r="I225" s="22" t="s">
        <v>801</v>
      </c>
      <c r="J225" s="20" t="s">
        <v>802</v>
      </c>
      <c r="K225" s="21" t="s">
        <v>39</v>
      </c>
      <c r="L225" s="21" t="s">
        <v>596</v>
      </c>
      <c r="M225" s="21">
        <f>IF(K225="","",VLOOKUP($K225,[4]入力規則!$D$3:$F$11,3,FALSE))</f>
        <v>0</v>
      </c>
      <c r="N225" s="21" t="s">
        <v>803</v>
      </c>
      <c r="O225" s="21" t="s">
        <v>33</v>
      </c>
    </row>
    <row r="226" spans="1:15" s="26" customFormat="1" ht="25.5" customHeight="1" x14ac:dyDescent="0.15">
      <c r="A226" s="19">
        <v>377</v>
      </c>
      <c r="B226" s="20" t="s">
        <v>22</v>
      </c>
      <c r="C226" s="20" t="s">
        <v>71</v>
      </c>
      <c r="D226" s="21" t="s">
        <v>34</v>
      </c>
      <c r="E226" s="20" t="s">
        <v>22</v>
      </c>
      <c r="F226" s="20" t="s">
        <v>188</v>
      </c>
      <c r="G226" s="20" t="s">
        <v>804</v>
      </c>
      <c r="H226" s="20" t="s">
        <v>805</v>
      </c>
      <c r="I226" s="22" t="s">
        <v>493</v>
      </c>
      <c r="J226" s="20" t="s">
        <v>806</v>
      </c>
      <c r="K226" s="21" t="s">
        <v>31</v>
      </c>
      <c r="L226" s="21" t="s">
        <v>39</v>
      </c>
      <c r="M226" s="21">
        <f>IF(K226="","",VLOOKUP($K226,[4]入力規則!$D$3:$F$11,3,FALSE))</f>
        <v>0</v>
      </c>
      <c r="N226" s="21" t="s">
        <v>56</v>
      </c>
      <c r="O226" s="21" t="s">
        <v>170</v>
      </c>
    </row>
    <row r="227" spans="1:15" s="26" customFormat="1" ht="25.5" customHeight="1" x14ac:dyDescent="0.15">
      <c r="A227" s="19">
        <v>378</v>
      </c>
      <c r="B227" s="20" t="s">
        <v>22</v>
      </c>
      <c r="C227" s="20" t="s">
        <v>71</v>
      </c>
      <c r="D227" s="21" t="s">
        <v>34</v>
      </c>
      <c r="E227" s="20" t="s">
        <v>22</v>
      </c>
      <c r="F227" s="20" t="s">
        <v>555</v>
      </c>
      <c r="G227" s="20" t="s">
        <v>807</v>
      </c>
      <c r="H227" s="20" t="s">
        <v>808</v>
      </c>
      <c r="I227" s="22" t="s">
        <v>455</v>
      </c>
      <c r="J227" s="20" t="s">
        <v>809</v>
      </c>
      <c r="K227" s="21" t="s">
        <v>48</v>
      </c>
      <c r="L227" s="21" t="s">
        <v>31</v>
      </c>
      <c r="M227" s="21" t="str">
        <f>IF(K227="","",VLOOKUP($K227,[4]入力規則!$D$3:$F$11,3,FALSE))</f>
        <v>○</v>
      </c>
      <c r="N227" s="21" t="s">
        <v>56</v>
      </c>
      <c r="O227" s="21" t="s">
        <v>341</v>
      </c>
    </row>
    <row r="228" spans="1:15" s="26" customFormat="1" ht="25.5" customHeight="1" x14ac:dyDescent="0.15">
      <c r="A228" s="19">
        <v>379</v>
      </c>
      <c r="B228" s="20" t="s">
        <v>22</v>
      </c>
      <c r="C228" s="20" t="s">
        <v>71</v>
      </c>
      <c r="D228" s="21" t="s">
        <v>577</v>
      </c>
      <c r="E228" s="20" t="s">
        <v>22</v>
      </c>
      <c r="F228" s="20" t="s">
        <v>555</v>
      </c>
      <c r="G228" s="20" t="s">
        <v>810</v>
      </c>
      <c r="H228" s="20" t="s">
        <v>811</v>
      </c>
      <c r="I228" s="22" t="s">
        <v>265</v>
      </c>
      <c r="J228" s="20" t="s">
        <v>812</v>
      </c>
      <c r="K228" s="21" t="s">
        <v>31</v>
      </c>
      <c r="L228" s="21" t="s">
        <v>39</v>
      </c>
      <c r="M228" s="21">
        <f>IF(K228="","",VLOOKUP($K228,[4]入力規則!$D$3:$F$11,3,FALSE))</f>
        <v>0</v>
      </c>
      <c r="N228" s="21" t="s">
        <v>56</v>
      </c>
      <c r="O228" s="21" t="s">
        <v>341</v>
      </c>
    </row>
    <row r="229" spans="1:15" s="26" customFormat="1" ht="25.5" customHeight="1" x14ac:dyDescent="0.15">
      <c r="A229" s="19">
        <v>380</v>
      </c>
      <c r="B229" s="20" t="s">
        <v>22</v>
      </c>
      <c r="C229" s="20" t="s">
        <v>71</v>
      </c>
      <c r="D229" s="21" t="s">
        <v>34</v>
      </c>
      <c r="E229" s="20" t="s">
        <v>22</v>
      </c>
      <c r="F229" s="20" t="s">
        <v>347</v>
      </c>
      <c r="G229" s="20" t="s">
        <v>813</v>
      </c>
      <c r="H229" s="20" t="s">
        <v>814</v>
      </c>
      <c r="I229" s="22" t="s">
        <v>815</v>
      </c>
      <c r="J229" s="20" t="s">
        <v>816</v>
      </c>
      <c r="K229" s="21" t="s">
        <v>48</v>
      </c>
      <c r="L229" s="21" t="s">
        <v>31</v>
      </c>
      <c r="M229" s="21" t="str">
        <f>IF(K229="","",VLOOKUP($K229,[4]入力規則!$D$3:$F$11,3,FALSE))</f>
        <v>○</v>
      </c>
      <c r="N229" s="21" t="s">
        <v>192</v>
      </c>
      <c r="O229" s="21" t="s">
        <v>341</v>
      </c>
    </row>
    <row r="230" spans="1:15" s="26" customFormat="1" ht="25.5" customHeight="1" x14ac:dyDescent="0.15">
      <c r="A230" s="19">
        <v>381</v>
      </c>
      <c r="B230" s="20" t="s">
        <v>22</v>
      </c>
      <c r="C230" s="20" t="s">
        <v>71</v>
      </c>
      <c r="D230" s="21" t="s">
        <v>34</v>
      </c>
      <c r="E230" s="20" t="s">
        <v>22</v>
      </c>
      <c r="F230" s="20" t="s">
        <v>683</v>
      </c>
      <c r="G230" s="20" t="s">
        <v>817</v>
      </c>
      <c r="H230" s="20" t="s">
        <v>73</v>
      </c>
      <c r="I230" s="22" t="s">
        <v>818</v>
      </c>
      <c r="J230" s="20" t="s">
        <v>819</v>
      </c>
      <c r="K230" s="21" t="s">
        <v>48</v>
      </c>
      <c r="L230" s="21" t="s">
        <v>31</v>
      </c>
      <c r="M230" s="21" t="str">
        <f>IF(K230="","",VLOOKUP($K230,[4]入力規則!$D$3:$F$11,3,FALSE))</f>
        <v>○</v>
      </c>
      <c r="N230" s="21" t="s">
        <v>34</v>
      </c>
      <c r="O230" s="21" t="s">
        <v>201</v>
      </c>
    </row>
    <row r="231" spans="1:15" s="26" customFormat="1" ht="25.5" customHeight="1" x14ac:dyDescent="0.15">
      <c r="A231" s="19">
        <v>382</v>
      </c>
      <c r="B231" s="20" t="s">
        <v>22</v>
      </c>
      <c r="C231" s="20" t="s">
        <v>71</v>
      </c>
      <c r="D231" s="21" t="s">
        <v>34</v>
      </c>
      <c r="E231" s="20" t="s">
        <v>820</v>
      </c>
      <c r="F231" s="20" t="s">
        <v>352</v>
      </c>
      <c r="G231" s="20" t="s">
        <v>821</v>
      </c>
      <c r="H231" s="20" t="s">
        <v>167</v>
      </c>
      <c r="I231" s="22" t="s">
        <v>822</v>
      </c>
      <c r="J231" s="20" t="s">
        <v>823</v>
      </c>
      <c r="K231" s="21" t="s">
        <v>31</v>
      </c>
      <c r="L231" s="21" t="s">
        <v>39</v>
      </c>
      <c r="M231" s="21">
        <f>IF(K231="","",VLOOKUP($K231,[4]入力規則!$D$3:$F$11,3,FALSE))</f>
        <v>0</v>
      </c>
      <c r="N231" s="21" t="s">
        <v>56</v>
      </c>
      <c r="O231" s="21" t="s">
        <v>824</v>
      </c>
    </row>
    <row r="232" spans="1:15" s="26" customFormat="1" ht="25.5" customHeight="1" x14ac:dyDescent="0.15">
      <c r="A232" s="19">
        <v>383</v>
      </c>
      <c r="B232" s="20" t="s">
        <v>22</v>
      </c>
      <c r="C232" s="20" t="s">
        <v>71</v>
      </c>
      <c r="D232" s="21" t="s">
        <v>34</v>
      </c>
      <c r="E232" s="20" t="s">
        <v>22</v>
      </c>
      <c r="F232" s="20" t="s">
        <v>165</v>
      </c>
      <c r="G232" s="20" t="s">
        <v>825</v>
      </c>
      <c r="H232" s="20" t="s">
        <v>167</v>
      </c>
      <c r="I232" s="22" t="s">
        <v>168</v>
      </c>
      <c r="J232" s="20" t="s">
        <v>172</v>
      </c>
      <c r="K232" s="21" t="s">
        <v>39</v>
      </c>
      <c r="L232" s="21" t="s">
        <v>40</v>
      </c>
      <c r="M232" s="21">
        <f>IF(K232="","",VLOOKUP($K232,[4]入力規則!$D$3:$F$11,3,FALSE))</f>
        <v>0</v>
      </c>
      <c r="N232" s="21" t="s">
        <v>56</v>
      </c>
      <c r="O232" s="21" t="s">
        <v>170</v>
      </c>
    </row>
    <row r="233" spans="1:15" s="26" customFormat="1" ht="25.5" customHeight="1" x14ac:dyDescent="0.15">
      <c r="A233" s="19">
        <v>384</v>
      </c>
      <c r="B233" s="20" t="s">
        <v>22</v>
      </c>
      <c r="C233" s="20" t="s">
        <v>71</v>
      </c>
      <c r="D233" s="21" t="s">
        <v>803</v>
      </c>
      <c r="E233" s="20" t="s">
        <v>22</v>
      </c>
      <c r="F233" s="20" t="s">
        <v>208</v>
      </c>
      <c r="G233" s="20" t="s">
        <v>826</v>
      </c>
      <c r="H233" s="20" t="s">
        <v>827</v>
      </c>
      <c r="I233" s="22" t="s">
        <v>594</v>
      </c>
      <c r="J233" s="20" t="s">
        <v>828</v>
      </c>
      <c r="K233" s="21" t="s">
        <v>31</v>
      </c>
      <c r="L233" s="21" t="s">
        <v>39</v>
      </c>
      <c r="M233" s="21">
        <f>IF(K233="","",VLOOKUP($K233,[4]入力規則!$D$3:$F$11,3,FALSE))</f>
        <v>0</v>
      </c>
      <c r="N233" s="21" t="s">
        <v>56</v>
      </c>
      <c r="O233" s="21" t="s">
        <v>81</v>
      </c>
    </row>
    <row r="234" spans="1:15" s="26" customFormat="1" ht="25.5" customHeight="1" x14ac:dyDescent="0.15">
      <c r="A234" s="19">
        <v>387</v>
      </c>
      <c r="B234" s="20" t="s">
        <v>22</v>
      </c>
      <c r="C234" s="20" t="s">
        <v>71</v>
      </c>
      <c r="D234" s="21" t="s">
        <v>34</v>
      </c>
      <c r="E234" s="20" t="s">
        <v>829</v>
      </c>
      <c r="F234" s="20" t="s">
        <v>188</v>
      </c>
      <c r="G234" s="20" t="s">
        <v>830</v>
      </c>
      <c r="H234" s="20" t="s">
        <v>831</v>
      </c>
      <c r="I234" s="22" t="s">
        <v>832</v>
      </c>
      <c r="J234" s="20" t="s">
        <v>833</v>
      </c>
      <c r="K234" s="21" t="s">
        <v>48</v>
      </c>
      <c r="L234" s="21" t="s">
        <v>31</v>
      </c>
      <c r="M234" s="21" t="str">
        <f>IF(K234="","",VLOOKUP($K234,[4]入力規則!$D$3:$F$11,3,FALSE))</f>
        <v>○</v>
      </c>
      <c r="N234" s="21" t="s">
        <v>577</v>
      </c>
      <c r="O234" s="21" t="s">
        <v>261</v>
      </c>
    </row>
    <row r="235" spans="1:15" s="26" customFormat="1" ht="25.5" customHeight="1" x14ac:dyDescent="0.15">
      <c r="A235" s="19">
        <v>389</v>
      </c>
      <c r="B235" s="20" t="s">
        <v>273</v>
      </c>
      <c r="C235" s="20" t="s">
        <v>23</v>
      </c>
      <c r="D235" s="21" t="s">
        <v>34</v>
      </c>
      <c r="E235" s="20" t="s">
        <v>273</v>
      </c>
      <c r="F235" s="20" t="s">
        <v>145</v>
      </c>
      <c r="G235" s="20" t="s">
        <v>834</v>
      </c>
      <c r="H235" s="20" t="s">
        <v>835</v>
      </c>
      <c r="I235" s="22" t="s">
        <v>836</v>
      </c>
      <c r="J235" s="20" t="s">
        <v>837</v>
      </c>
      <c r="K235" s="21" t="s">
        <v>31</v>
      </c>
      <c r="L235" s="21" t="s">
        <v>39</v>
      </c>
      <c r="M235" s="21">
        <f>IF(K235="","",VLOOKUP($K235,[4]入力規則!$D$3:$F$11,3,FALSE))</f>
        <v>0</v>
      </c>
      <c r="N235" s="21" t="s">
        <v>34</v>
      </c>
      <c r="O235" s="21" t="s">
        <v>33</v>
      </c>
    </row>
    <row r="236" spans="1:15" s="26" customFormat="1" ht="25.5" customHeight="1" x14ac:dyDescent="0.15">
      <c r="A236" s="19">
        <v>390</v>
      </c>
      <c r="B236" s="20" t="s">
        <v>273</v>
      </c>
      <c r="C236" s="20" t="s">
        <v>71</v>
      </c>
      <c r="D236" s="21" t="s">
        <v>34</v>
      </c>
      <c r="E236" s="20" t="s">
        <v>273</v>
      </c>
      <c r="F236" s="20" t="s">
        <v>25</v>
      </c>
      <c r="G236" s="20" t="s">
        <v>838</v>
      </c>
      <c r="H236" s="20" t="s">
        <v>839</v>
      </c>
      <c r="I236" s="22" t="s">
        <v>336</v>
      </c>
      <c r="J236" s="20" t="s">
        <v>840</v>
      </c>
      <c r="K236" s="21" t="s">
        <v>31</v>
      </c>
      <c r="L236" s="21" t="s">
        <v>39</v>
      </c>
      <c r="M236" s="21">
        <f>IF(K236="","",VLOOKUP($K236,[4]入力規則!$D$3:$F$11,3,FALSE))</f>
        <v>0</v>
      </c>
      <c r="N236" s="21" t="s">
        <v>34</v>
      </c>
      <c r="O236" s="21" t="s">
        <v>76</v>
      </c>
    </row>
    <row r="237" spans="1:15" s="26" customFormat="1" ht="25.5" customHeight="1" x14ac:dyDescent="0.15">
      <c r="A237" s="19">
        <v>391</v>
      </c>
      <c r="B237" s="20" t="s">
        <v>273</v>
      </c>
      <c r="C237" s="20" t="s">
        <v>71</v>
      </c>
      <c r="D237" s="21" t="s">
        <v>34</v>
      </c>
      <c r="E237" s="20" t="s">
        <v>273</v>
      </c>
      <c r="F237" s="20" t="s">
        <v>25</v>
      </c>
      <c r="G237" s="20" t="s">
        <v>841</v>
      </c>
      <c r="H237" s="20" t="s">
        <v>328</v>
      </c>
      <c r="I237" s="22" t="s">
        <v>336</v>
      </c>
      <c r="J237" s="20" t="s">
        <v>842</v>
      </c>
      <c r="K237" s="21" t="s">
        <v>39</v>
      </c>
      <c r="L237" s="21" t="s">
        <v>39</v>
      </c>
      <c r="M237" s="21">
        <f>IF(K237="","",VLOOKUP($K237,[4]入力規則!$D$3:$F$11,3,FALSE))</f>
        <v>0</v>
      </c>
      <c r="N237" s="21" t="s">
        <v>56</v>
      </c>
      <c r="O237" s="21" t="s">
        <v>187</v>
      </c>
    </row>
    <row r="238" spans="1:15" s="26" customFormat="1" ht="25.5" customHeight="1" x14ac:dyDescent="0.15">
      <c r="A238" s="19">
        <v>392</v>
      </c>
      <c r="B238" s="20" t="s">
        <v>273</v>
      </c>
      <c r="C238" s="20" t="s">
        <v>71</v>
      </c>
      <c r="D238" s="21" t="s">
        <v>34</v>
      </c>
      <c r="E238" s="20" t="s">
        <v>273</v>
      </c>
      <c r="F238" s="20" t="s">
        <v>188</v>
      </c>
      <c r="G238" s="20" t="s">
        <v>843</v>
      </c>
      <c r="H238" s="20" t="s">
        <v>388</v>
      </c>
      <c r="I238" s="22" t="s">
        <v>168</v>
      </c>
      <c r="J238" s="20" t="s">
        <v>844</v>
      </c>
      <c r="K238" s="21" t="s">
        <v>31</v>
      </c>
      <c r="L238" s="21" t="s">
        <v>39</v>
      </c>
      <c r="M238" s="21">
        <f>IF(K238="","",VLOOKUP($K238,[4]入力規則!$D$3:$F$11,3,FALSE))</f>
        <v>0</v>
      </c>
      <c r="N238" s="21" t="s">
        <v>457</v>
      </c>
      <c r="O238" s="21" t="s">
        <v>170</v>
      </c>
    </row>
    <row r="239" spans="1:15" s="26" customFormat="1" ht="25.5" customHeight="1" x14ac:dyDescent="0.15">
      <c r="A239" s="19">
        <v>393</v>
      </c>
      <c r="B239" s="20" t="s">
        <v>273</v>
      </c>
      <c r="C239" s="20" t="s">
        <v>71</v>
      </c>
      <c r="D239" s="21" t="s">
        <v>34</v>
      </c>
      <c r="E239" s="20" t="s">
        <v>273</v>
      </c>
      <c r="F239" s="20" t="s">
        <v>188</v>
      </c>
      <c r="G239" s="20" t="s">
        <v>845</v>
      </c>
      <c r="H239" s="20" t="s">
        <v>349</v>
      </c>
      <c r="I239" s="22" t="s">
        <v>594</v>
      </c>
      <c r="J239" s="20" t="s">
        <v>846</v>
      </c>
      <c r="K239" s="21" t="s">
        <v>31</v>
      </c>
      <c r="L239" s="21" t="s">
        <v>39</v>
      </c>
      <c r="M239" s="21">
        <f>IF(K239="","",VLOOKUP($K239,[4]入力規則!$D$3:$F$11,3,FALSE))</f>
        <v>0</v>
      </c>
      <c r="N239" s="21" t="s">
        <v>457</v>
      </c>
      <c r="O239" s="21" t="s">
        <v>170</v>
      </c>
    </row>
    <row r="240" spans="1:15" s="26" customFormat="1" ht="25.5" customHeight="1" x14ac:dyDescent="0.15">
      <c r="A240" s="19">
        <v>395</v>
      </c>
      <c r="B240" s="20" t="s">
        <v>273</v>
      </c>
      <c r="C240" s="20" t="s">
        <v>847</v>
      </c>
      <c r="D240" s="21" t="s">
        <v>34</v>
      </c>
      <c r="E240" s="20" t="s">
        <v>848</v>
      </c>
      <c r="F240" s="20" t="s">
        <v>555</v>
      </c>
      <c r="G240" s="20" t="s">
        <v>849</v>
      </c>
      <c r="H240" s="20" t="s">
        <v>850</v>
      </c>
      <c r="I240" s="22" t="s">
        <v>455</v>
      </c>
      <c r="J240" s="20" t="s">
        <v>851</v>
      </c>
      <c r="K240" s="21" t="s">
        <v>48</v>
      </c>
      <c r="L240" s="21" t="s">
        <v>31</v>
      </c>
      <c r="M240" s="21" t="str">
        <f>IF(K240="","",VLOOKUP($K240,[4]入力規則!$D$3:$F$11,3,FALSE))</f>
        <v>○</v>
      </c>
      <c r="N240" s="21" t="s">
        <v>34</v>
      </c>
      <c r="O240" s="21" t="s">
        <v>81</v>
      </c>
    </row>
    <row r="241" spans="1:15" s="26" customFormat="1" ht="25.5" customHeight="1" x14ac:dyDescent="0.15">
      <c r="A241" s="19">
        <v>396</v>
      </c>
      <c r="B241" s="20" t="s">
        <v>273</v>
      </c>
      <c r="C241" s="20" t="s">
        <v>71</v>
      </c>
      <c r="D241" s="21" t="s">
        <v>34</v>
      </c>
      <c r="E241" s="20" t="s">
        <v>273</v>
      </c>
      <c r="F241" s="20" t="s">
        <v>555</v>
      </c>
      <c r="G241" s="20" t="s">
        <v>852</v>
      </c>
      <c r="H241" s="20" t="s">
        <v>853</v>
      </c>
      <c r="I241" s="22" t="s">
        <v>455</v>
      </c>
      <c r="J241" s="20" t="s">
        <v>854</v>
      </c>
      <c r="K241" s="21" t="s">
        <v>31</v>
      </c>
      <c r="L241" s="21" t="s">
        <v>39</v>
      </c>
      <c r="M241" s="21">
        <f>IF(K241="","",VLOOKUP($K241,[4]入力規則!$D$3:$F$11,3,FALSE))</f>
        <v>0</v>
      </c>
      <c r="N241" s="21" t="s">
        <v>803</v>
      </c>
      <c r="O241" s="21" t="s">
        <v>81</v>
      </c>
    </row>
    <row r="242" spans="1:15" s="26" customFormat="1" ht="25.5" customHeight="1" x14ac:dyDescent="0.15">
      <c r="A242" s="19">
        <v>397</v>
      </c>
      <c r="B242" s="20" t="s">
        <v>273</v>
      </c>
      <c r="C242" s="20" t="s">
        <v>71</v>
      </c>
      <c r="D242" s="21" t="s">
        <v>803</v>
      </c>
      <c r="E242" s="20" t="s">
        <v>273</v>
      </c>
      <c r="F242" s="20" t="s">
        <v>262</v>
      </c>
      <c r="G242" s="20" t="s">
        <v>855</v>
      </c>
      <c r="H242" s="20" t="s">
        <v>388</v>
      </c>
      <c r="I242" s="22" t="s">
        <v>594</v>
      </c>
      <c r="J242" s="20" t="s">
        <v>856</v>
      </c>
      <c r="K242" s="21" t="s">
        <v>31</v>
      </c>
      <c r="L242" s="21" t="s">
        <v>39</v>
      </c>
      <c r="M242" s="21">
        <f>IF(K242="","",VLOOKUP($K242,[4]入力規則!$D$3:$F$11,3,FALSE))</f>
        <v>0</v>
      </c>
      <c r="N242" s="21" t="s">
        <v>457</v>
      </c>
      <c r="O242" s="21" t="s">
        <v>201</v>
      </c>
    </row>
    <row r="243" spans="1:15" s="26" customFormat="1" ht="25.5" customHeight="1" x14ac:dyDescent="0.15">
      <c r="A243" s="19">
        <v>399</v>
      </c>
      <c r="B243" s="20" t="s">
        <v>273</v>
      </c>
      <c r="C243" s="20" t="s">
        <v>71</v>
      </c>
      <c r="D243" s="21" t="s">
        <v>34</v>
      </c>
      <c r="E243" s="20" t="s">
        <v>273</v>
      </c>
      <c r="F243" s="20" t="s">
        <v>208</v>
      </c>
      <c r="G243" s="20" t="s">
        <v>857</v>
      </c>
      <c r="H243" s="20" t="s">
        <v>858</v>
      </c>
      <c r="I243" s="22" t="s">
        <v>163</v>
      </c>
      <c r="J243" s="20" t="s">
        <v>859</v>
      </c>
      <c r="K243" s="21" t="s">
        <v>48</v>
      </c>
      <c r="L243" s="21" t="s">
        <v>31</v>
      </c>
      <c r="M243" s="21" t="str">
        <f>IF(K243="","",VLOOKUP($K243,[4]入力規則!$D$3:$F$11,3,FALSE))</f>
        <v>○</v>
      </c>
      <c r="N243" s="21" t="s">
        <v>611</v>
      </c>
      <c r="O243" s="21" t="s">
        <v>170</v>
      </c>
    </row>
    <row r="244" spans="1:15" s="26" customFormat="1" ht="25.5" customHeight="1" x14ac:dyDescent="0.15">
      <c r="A244" s="19">
        <v>400</v>
      </c>
      <c r="B244" s="20" t="s">
        <v>273</v>
      </c>
      <c r="C244" s="20" t="s">
        <v>71</v>
      </c>
      <c r="D244" s="21" t="s">
        <v>34</v>
      </c>
      <c r="E244" s="20" t="s">
        <v>273</v>
      </c>
      <c r="F244" s="20" t="s">
        <v>174</v>
      </c>
      <c r="G244" s="20" t="s">
        <v>860</v>
      </c>
      <c r="H244" s="20" t="s">
        <v>861</v>
      </c>
      <c r="I244" s="22" t="s">
        <v>363</v>
      </c>
      <c r="J244" s="20" t="s">
        <v>862</v>
      </c>
      <c r="K244" s="21" t="s">
        <v>31</v>
      </c>
      <c r="L244" s="21" t="s">
        <v>39</v>
      </c>
      <c r="M244" s="21">
        <f>IF(K244="","",VLOOKUP($K244,[4]入力規則!$D$3:$F$11,3,FALSE))</f>
        <v>0</v>
      </c>
      <c r="N244" s="21" t="s">
        <v>457</v>
      </c>
      <c r="O244" s="21" t="s">
        <v>170</v>
      </c>
    </row>
    <row r="245" spans="1:15" s="26" customFormat="1" ht="25.5" customHeight="1" x14ac:dyDescent="0.15">
      <c r="A245" s="19">
        <v>401</v>
      </c>
      <c r="B245" s="20" t="s">
        <v>273</v>
      </c>
      <c r="C245" s="20" t="s">
        <v>183</v>
      </c>
      <c r="D245" s="21" t="s">
        <v>34</v>
      </c>
      <c r="E245" s="20" t="s">
        <v>273</v>
      </c>
      <c r="F245" s="20" t="s">
        <v>165</v>
      </c>
      <c r="G245" s="20" t="s">
        <v>863</v>
      </c>
      <c r="H245" s="20" t="s">
        <v>431</v>
      </c>
      <c r="I245" s="22" t="s">
        <v>168</v>
      </c>
      <c r="J245" s="20" t="s">
        <v>864</v>
      </c>
      <c r="K245" s="21" t="s">
        <v>48</v>
      </c>
      <c r="L245" s="21" t="s">
        <v>31</v>
      </c>
      <c r="M245" s="21" t="str">
        <f>IF(K245="","",VLOOKUP($K245,[4]入力規則!$D$3:$F$11,3,FALSE))</f>
        <v>○</v>
      </c>
      <c r="N245" s="21" t="s">
        <v>577</v>
      </c>
      <c r="O245" s="21" t="s">
        <v>170</v>
      </c>
    </row>
    <row r="246" spans="1:15" s="26" customFormat="1" ht="25.5" customHeight="1" x14ac:dyDescent="0.15">
      <c r="A246" s="19">
        <v>402</v>
      </c>
      <c r="B246" s="20" t="s">
        <v>273</v>
      </c>
      <c r="C246" s="20" t="s">
        <v>183</v>
      </c>
      <c r="D246" s="21" t="s">
        <v>34</v>
      </c>
      <c r="E246" s="20" t="s">
        <v>273</v>
      </c>
      <c r="F246" s="20" t="s">
        <v>165</v>
      </c>
      <c r="G246" s="20" t="s">
        <v>865</v>
      </c>
      <c r="H246" s="20" t="s">
        <v>431</v>
      </c>
      <c r="I246" s="22" t="s">
        <v>168</v>
      </c>
      <c r="J246" s="20" t="s">
        <v>866</v>
      </c>
      <c r="K246" s="21" t="s">
        <v>48</v>
      </c>
      <c r="L246" s="21" t="s">
        <v>31</v>
      </c>
      <c r="M246" s="21" t="str">
        <f>IF(K246="","",VLOOKUP($K246,[4]入力規則!$D$3:$F$11,3,FALSE))</f>
        <v>○</v>
      </c>
      <c r="N246" s="21" t="s">
        <v>867</v>
      </c>
      <c r="O246" s="21" t="s">
        <v>170</v>
      </c>
    </row>
    <row r="247" spans="1:15" s="26" customFormat="1" ht="25.5" customHeight="1" x14ac:dyDescent="0.15">
      <c r="A247" s="19">
        <v>403</v>
      </c>
      <c r="B247" s="20" t="s">
        <v>273</v>
      </c>
      <c r="C247" s="20" t="s">
        <v>183</v>
      </c>
      <c r="D247" s="21" t="s">
        <v>34</v>
      </c>
      <c r="E247" s="20" t="s">
        <v>273</v>
      </c>
      <c r="F247" s="20" t="s">
        <v>165</v>
      </c>
      <c r="G247" s="20" t="s">
        <v>868</v>
      </c>
      <c r="H247" s="20" t="s">
        <v>431</v>
      </c>
      <c r="I247" s="22" t="s">
        <v>168</v>
      </c>
      <c r="J247" s="20" t="s">
        <v>869</v>
      </c>
      <c r="K247" s="21" t="s">
        <v>48</v>
      </c>
      <c r="L247" s="21" t="s">
        <v>31</v>
      </c>
      <c r="M247" s="21" t="str">
        <f>IF(K247="","",VLOOKUP($K247,[4]入力規則!$D$3:$F$11,3,FALSE))</f>
        <v>○</v>
      </c>
      <c r="N247" s="21" t="s">
        <v>803</v>
      </c>
      <c r="O247" s="21" t="s">
        <v>170</v>
      </c>
    </row>
    <row r="248" spans="1:15" s="26" customFormat="1" ht="25.5" customHeight="1" x14ac:dyDescent="0.15">
      <c r="A248" s="19">
        <v>404</v>
      </c>
      <c r="B248" s="20" t="s">
        <v>273</v>
      </c>
      <c r="C248" s="20" t="s">
        <v>183</v>
      </c>
      <c r="D248" s="21" t="s">
        <v>34</v>
      </c>
      <c r="E248" s="20" t="s">
        <v>273</v>
      </c>
      <c r="F248" s="20" t="s">
        <v>165</v>
      </c>
      <c r="G248" s="20" t="s">
        <v>870</v>
      </c>
      <c r="H248" s="20" t="s">
        <v>431</v>
      </c>
      <c r="I248" s="22" t="s">
        <v>168</v>
      </c>
      <c r="J248" s="20" t="s">
        <v>871</v>
      </c>
      <c r="K248" s="21" t="s">
        <v>48</v>
      </c>
      <c r="L248" s="21" t="s">
        <v>31</v>
      </c>
      <c r="M248" s="21" t="str">
        <f>IF(K248="","",VLOOKUP($K248,[4]入力規則!$D$3:$F$11,3,FALSE))</f>
        <v>○</v>
      </c>
      <c r="N248" s="21" t="s">
        <v>34</v>
      </c>
      <c r="O248" s="21" t="s">
        <v>170</v>
      </c>
    </row>
    <row r="249" spans="1:15" s="26" customFormat="1" ht="25.5" customHeight="1" x14ac:dyDescent="0.15">
      <c r="A249" s="19">
        <v>406</v>
      </c>
      <c r="B249" s="20" t="s">
        <v>273</v>
      </c>
      <c r="C249" s="20" t="s">
        <v>71</v>
      </c>
      <c r="D249" s="21" t="s">
        <v>803</v>
      </c>
      <c r="E249" s="20" t="s">
        <v>425</v>
      </c>
      <c r="F249" s="20" t="s">
        <v>155</v>
      </c>
      <c r="G249" s="20" t="s">
        <v>872</v>
      </c>
      <c r="H249" s="20" t="s">
        <v>873</v>
      </c>
      <c r="I249" s="22" t="s">
        <v>874</v>
      </c>
      <c r="J249" s="20" t="s">
        <v>875</v>
      </c>
      <c r="K249" s="21" t="s">
        <v>48</v>
      </c>
      <c r="L249" s="21" t="s">
        <v>31</v>
      </c>
      <c r="M249" s="21" t="str">
        <f>IF(K249="","",VLOOKUP($K249,[4]入力規則!$D$3:$F$11,3,FALSE))</f>
        <v>○</v>
      </c>
      <c r="N249" s="21" t="s">
        <v>56</v>
      </c>
      <c r="O249" s="21" t="s">
        <v>876</v>
      </c>
    </row>
    <row r="250" spans="1:15" s="26" customFormat="1" ht="25.5" customHeight="1" x14ac:dyDescent="0.15">
      <c r="A250" s="19">
        <v>407</v>
      </c>
      <c r="B250" s="20" t="s">
        <v>273</v>
      </c>
      <c r="C250" s="20" t="s">
        <v>71</v>
      </c>
      <c r="D250" s="21" t="s">
        <v>34</v>
      </c>
      <c r="E250" s="20" t="s">
        <v>425</v>
      </c>
      <c r="F250" s="20" t="s">
        <v>262</v>
      </c>
      <c r="G250" s="20" t="s">
        <v>877</v>
      </c>
      <c r="H250" s="20" t="s">
        <v>878</v>
      </c>
      <c r="I250" s="22" t="s">
        <v>158</v>
      </c>
      <c r="J250" s="20" t="s">
        <v>879</v>
      </c>
      <c r="K250" s="21" t="s">
        <v>31</v>
      </c>
      <c r="L250" s="21" t="s">
        <v>31</v>
      </c>
      <c r="M250" s="21">
        <f>IF(K250="","",VLOOKUP($K250,[4]入力規則!$D$3:$F$11,3,FALSE))</f>
        <v>0</v>
      </c>
      <c r="N250" s="21" t="s">
        <v>56</v>
      </c>
      <c r="O250" s="21" t="s">
        <v>261</v>
      </c>
    </row>
    <row r="251" spans="1:15" s="26" customFormat="1" ht="25.5" customHeight="1" x14ac:dyDescent="0.15">
      <c r="A251" s="19">
        <v>408</v>
      </c>
      <c r="B251" s="20" t="s">
        <v>273</v>
      </c>
      <c r="C251" s="20" t="s">
        <v>71</v>
      </c>
      <c r="D251" s="21" t="s">
        <v>34</v>
      </c>
      <c r="E251" s="20" t="s">
        <v>437</v>
      </c>
      <c r="F251" s="20" t="s">
        <v>188</v>
      </c>
      <c r="G251" s="20" t="s">
        <v>880</v>
      </c>
      <c r="H251" s="20" t="s">
        <v>386</v>
      </c>
      <c r="I251" s="22" t="s">
        <v>355</v>
      </c>
      <c r="J251" s="20" t="s">
        <v>881</v>
      </c>
      <c r="K251" s="21" t="s">
        <v>48</v>
      </c>
      <c r="L251" s="21" t="s">
        <v>31</v>
      </c>
      <c r="M251" s="21" t="str">
        <f>IF(K251="","",VLOOKUP($K251,[4]入力規則!$D$3:$F$11,3,FALSE))</f>
        <v>○</v>
      </c>
      <c r="N251" s="21" t="s">
        <v>34</v>
      </c>
      <c r="O251" s="21" t="s">
        <v>261</v>
      </c>
    </row>
    <row r="252" spans="1:15" s="26" customFormat="1" ht="25.5" customHeight="1" x14ac:dyDescent="0.15">
      <c r="A252" s="19">
        <v>409</v>
      </c>
      <c r="B252" s="20" t="s">
        <v>273</v>
      </c>
      <c r="C252" s="20" t="s">
        <v>71</v>
      </c>
      <c r="D252" s="21" t="s">
        <v>803</v>
      </c>
      <c r="E252" s="20" t="s">
        <v>357</v>
      </c>
      <c r="F252" s="20" t="s">
        <v>555</v>
      </c>
      <c r="G252" s="20" t="s">
        <v>882</v>
      </c>
      <c r="H252" s="20" t="s">
        <v>359</v>
      </c>
      <c r="I252" s="22" t="s">
        <v>158</v>
      </c>
      <c r="J252" s="20" t="s">
        <v>883</v>
      </c>
      <c r="K252" s="21" t="s">
        <v>48</v>
      </c>
      <c r="L252" s="21" t="s">
        <v>31</v>
      </c>
      <c r="M252" s="21" t="str">
        <f>IF(K252="","",VLOOKUP($K252,[4]入力規則!$D$3:$F$11,3,FALSE))</f>
        <v>○</v>
      </c>
      <c r="N252" s="21" t="s">
        <v>34</v>
      </c>
      <c r="O252" s="21" t="s">
        <v>876</v>
      </c>
    </row>
    <row r="253" spans="1:15" s="26" customFormat="1" ht="25.5" customHeight="1" x14ac:dyDescent="0.15">
      <c r="A253" s="19">
        <v>411</v>
      </c>
      <c r="B253" s="20" t="s">
        <v>273</v>
      </c>
      <c r="C253" s="20" t="s">
        <v>183</v>
      </c>
      <c r="D253" s="21" t="s">
        <v>34</v>
      </c>
      <c r="E253" s="20" t="s">
        <v>357</v>
      </c>
      <c r="F253" s="20" t="s">
        <v>352</v>
      </c>
      <c r="G253" s="20" t="s">
        <v>884</v>
      </c>
      <c r="H253" s="20" t="s">
        <v>431</v>
      </c>
      <c r="I253" s="22" t="s">
        <v>158</v>
      </c>
      <c r="J253" s="20" t="s">
        <v>885</v>
      </c>
      <c r="K253" s="21" t="s">
        <v>48</v>
      </c>
      <c r="L253" s="21" t="s">
        <v>31</v>
      </c>
      <c r="M253" s="21" t="str">
        <f>IF(K253="","",VLOOKUP($K253,[4]入力規則!$D$3:$F$11,3,FALSE))</f>
        <v>○</v>
      </c>
      <c r="N253" s="21" t="s">
        <v>34</v>
      </c>
      <c r="O253" s="21" t="s">
        <v>170</v>
      </c>
    </row>
    <row r="254" spans="1:15" s="26" customFormat="1" ht="25.5" customHeight="1" x14ac:dyDescent="0.15">
      <c r="A254" s="19">
        <v>412</v>
      </c>
      <c r="B254" s="20" t="s">
        <v>273</v>
      </c>
      <c r="C254" s="20" t="s">
        <v>71</v>
      </c>
      <c r="D254" s="21" t="s">
        <v>34</v>
      </c>
      <c r="E254" s="20" t="s">
        <v>452</v>
      </c>
      <c r="F254" s="20" t="s">
        <v>188</v>
      </c>
      <c r="G254" s="20" t="s">
        <v>886</v>
      </c>
      <c r="H254" s="20" t="s">
        <v>887</v>
      </c>
      <c r="I254" s="22" t="s">
        <v>271</v>
      </c>
      <c r="J254" s="20" t="s">
        <v>888</v>
      </c>
      <c r="K254" s="21" t="s">
        <v>48</v>
      </c>
      <c r="L254" s="21" t="s">
        <v>31</v>
      </c>
      <c r="M254" s="21" t="str">
        <f>IF(K254="","",VLOOKUP($K254,[4]入力規則!$D$3:$F$11,3,FALSE))</f>
        <v>○</v>
      </c>
      <c r="N254" s="21" t="s">
        <v>56</v>
      </c>
      <c r="O254" s="21" t="s">
        <v>261</v>
      </c>
    </row>
    <row r="255" spans="1:15" s="26" customFormat="1" ht="25.5" customHeight="1" x14ac:dyDescent="0.15">
      <c r="A255" s="19">
        <v>413</v>
      </c>
      <c r="B255" s="20" t="s">
        <v>273</v>
      </c>
      <c r="C255" s="20" t="s">
        <v>71</v>
      </c>
      <c r="D255" s="21" t="s">
        <v>34</v>
      </c>
      <c r="E255" s="20" t="s">
        <v>452</v>
      </c>
      <c r="F255" s="20" t="s">
        <v>555</v>
      </c>
      <c r="G255" s="20" t="s">
        <v>889</v>
      </c>
      <c r="H255" s="20" t="s">
        <v>339</v>
      </c>
      <c r="I255" s="22" t="s">
        <v>552</v>
      </c>
      <c r="J255" s="20" t="s">
        <v>890</v>
      </c>
      <c r="K255" s="21" t="s">
        <v>39</v>
      </c>
      <c r="L255" s="21" t="s">
        <v>40</v>
      </c>
      <c r="M255" s="21">
        <f>IF(K255="","",VLOOKUP($K255,[4]入力規則!$D$3:$F$11,3,FALSE))</f>
        <v>0</v>
      </c>
      <c r="N255" s="21" t="s">
        <v>56</v>
      </c>
      <c r="O255" s="21" t="s">
        <v>440</v>
      </c>
    </row>
    <row r="256" spans="1:15" s="26" customFormat="1" ht="25.5" customHeight="1" x14ac:dyDescent="0.15">
      <c r="A256" s="19">
        <v>414</v>
      </c>
      <c r="B256" s="20" t="s">
        <v>464</v>
      </c>
      <c r="C256" s="20" t="s">
        <v>23</v>
      </c>
      <c r="D256" s="21" t="s">
        <v>125</v>
      </c>
      <c r="E256" s="20" t="s">
        <v>464</v>
      </c>
      <c r="F256" s="20" t="s">
        <v>145</v>
      </c>
      <c r="G256" s="20" t="s">
        <v>891</v>
      </c>
      <c r="H256" s="20" t="s">
        <v>892</v>
      </c>
      <c r="I256" s="22" t="s">
        <v>476</v>
      </c>
      <c r="J256" s="20" t="s">
        <v>893</v>
      </c>
      <c r="K256" s="21" t="s">
        <v>48</v>
      </c>
      <c r="L256" s="21" t="s">
        <v>31</v>
      </c>
      <c r="M256" s="21" t="str">
        <f>IF(K256="","",VLOOKUP($K256,[4]入力規則!$D$3:$F$11,3,FALSE))</f>
        <v>○</v>
      </c>
      <c r="N256" s="21" t="s">
        <v>56</v>
      </c>
      <c r="O256" s="21" t="s">
        <v>33</v>
      </c>
    </row>
    <row r="257" spans="1:15" s="26" customFormat="1" ht="25.5" customHeight="1" x14ac:dyDescent="0.15">
      <c r="A257" s="19">
        <v>415</v>
      </c>
      <c r="B257" s="20" t="s">
        <v>464</v>
      </c>
      <c r="C257" s="20" t="s">
        <v>23</v>
      </c>
      <c r="D257" s="21" t="s">
        <v>34</v>
      </c>
      <c r="E257" s="20" t="s">
        <v>464</v>
      </c>
      <c r="F257" s="20" t="s">
        <v>145</v>
      </c>
      <c r="G257" s="20" t="s">
        <v>894</v>
      </c>
      <c r="H257" s="20" t="s">
        <v>512</v>
      </c>
      <c r="I257" s="22" t="s">
        <v>59</v>
      </c>
      <c r="J257" s="20" t="s">
        <v>895</v>
      </c>
      <c r="K257" s="21" t="s">
        <v>39</v>
      </c>
      <c r="L257" s="21" t="s">
        <v>40</v>
      </c>
      <c r="M257" s="21">
        <f>IF(K257="","",VLOOKUP($K257,[4]入力規則!$D$3:$F$11,3,FALSE))</f>
        <v>0</v>
      </c>
      <c r="N257" s="21" t="s">
        <v>56</v>
      </c>
      <c r="O257" s="21" t="s">
        <v>33</v>
      </c>
    </row>
    <row r="258" spans="1:15" s="26" customFormat="1" ht="25.5" customHeight="1" x14ac:dyDescent="0.15">
      <c r="A258" s="19">
        <v>416</v>
      </c>
      <c r="B258" s="20" t="s">
        <v>464</v>
      </c>
      <c r="C258" s="20" t="s">
        <v>23</v>
      </c>
      <c r="D258" s="21" t="s">
        <v>34</v>
      </c>
      <c r="E258" s="20" t="s">
        <v>464</v>
      </c>
      <c r="F258" s="20" t="s">
        <v>145</v>
      </c>
      <c r="G258" s="20" t="s">
        <v>896</v>
      </c>
      <c r="H258" s="20" t="s">
        <v>527</v>
      </c>
      <c r="I258" s="22" t="s">
        <v>371</v>
      </c>
      <c r="J258" s="20" t="s">
        <v>897</v>
      </c>
      <c r="K258" s="21" t="s">
        <v>39</v>
      </c>
      <c r="L258" s="21" t="s">
        <v>40</v>
      </c>
      <c r="M258" s="21">
        <f>IF(K258="","",VLOOKUP($K258,[4]入力規則!$D$3:$F$11,3,FALSE))</f>
        <v>0</v>
      </c>
      <c r="N258" s="21" t="s">
        <v>56</v>
      </c>
      <c r="O258" s="21" t="s">
        <v>33</v>
      </c>
    </row>
    <row r="259" spans="1:15" s="26" customFormat="1" ht="25.5" customHeight="1" x14ac:dyDescent="0.15">
      <c r="A259" s="19">
        <v>417</v>
      </c>
      <c r="B259" s="20" t="s">
        <v>464</v>
      </c>
      <c r="C259" s="20" t="s">
        <v>23</v>
      </c>
      <c r="D259" s="21" t="s">
        <v>803</v>
      </c>
      <c r="E259" s="20" t="s">
        <v>464</v>
      </c>
      <c r="F259" s="20" t="s">
        <v>155</v>
      </c>
      <c r="G259" s="20" t="s">
        <v>898</v>
      </c>
      <c r="H259" s="20" t="s">
        <v>899</v>
      </c>
      <c r="I259" s="22" t="s">
        <v>132</v>
      </c>
      <c r="J259" s="20" t="s">
        <v>900</v>
      </c>
      <c r="K259" s="21" t="s">
        <v>48</v>
      </c>
      <c r="L259" s="21" t="s">
        <v>31</v>
      </c>
      <c r="M259" s="21" t="str">
        <f>IF(K259="","",VLOOKUP($K259,[4]入力規則!$D$3:$F$11,3,FALSE))</f>
        <v>○</v>
      </c>
      <c r="N259" s="21" t="s">
        <v>34</v>
      </c>
      <c r="O259" s="21" t="s">
        <v>33</v>
      </c>
    </row>
    <row r="260" spans="1:15" s="26" customFormat="1" ht="25.5" customHeight="1" x14ac:dyDescent="0.15">
      <c r="A260" s="19">
        <v>419</v>
      </c>
      <c r="B260" s="20" t="s">
        <v>464</v>
      </c>
      <c r="C260" s="20" t="s">
        <v>71</v>
      </c>
      <c r="D260" s="21" t="s">
        <v>34</v>
      </c>
      <c r="E260" s="20" t="s">
        <v>464</v>
      </c>
      <c r="F260" s="20" t="s">
        <v>155</v>
      </c>
      <c r="G260" s="20" t="s">
        <v>901</v>
      </c>
      <c r="H260" s="20" t="s">
        <v>892</v>
      </c>
      <c r="I260" s="22" t="s">
        <v>317</v>
      </c>
      <c r="J260" s="20" t="s">
        <v>902</v>
      </c>
      <c r="K260" s="21" t="s">
        <v>31</v>
      </c>
      <c r="L260" s="21" t="s">
        <v>39</v>
      </c>
      <c r="M260" s="21">
        <f>IF(K260="","",VLOOKUP($K260,[4]入力規則!$D$3:$F$11,3,FALSE))</f>
        <v>0</v>
      </c>
      <c r="N260" s="21" t="s">
        <v>34</v>
      </c>
      <c r="O260" s="21" t="s">
        <v>81</v>
      </c>
    </row>
    <row r="261" spans="1:15" s="26" customFormat="1" ht="25.5" customHeight="1" x14ac:dyDescent="0.15">
      <c r="A261" s="19">
        <v>420</v>
      </c>
      <c r="B261" s="20" t="s">
        <v>464</v>
      </c>
      <c r="C261" s="20" t="s">
        <v>71</v>
      </c>
      <c r="D261" s="21" t="s">
        <v>34</v>
      </c>
      <c r="E261" s="20" t="s">
        <v>464</v>
      </c>
      <c r="F261" s="20" t="s">
        <v>555</v>
      </c>
      <c r="G261" s="20" t="s">
        <v>903</v>
      </c>
      <c r="H261" s="20" t="s">
        <v>904</v>
      </c>
      <c r="I261" s="22" t="s">
        <v>905</v>
      </c>
      <c r="J261" s="20" t="s">
        <v>906</v>
      </c>
      <c r="K261" s="21" t="s">
        <v>48</v>
      </c>
      <c r="L261" s="21" t="s">
        <v>31</v>
      </c>
      <c r="M261" s="21" t="str">
        <f>IF(K261="","",VLOOKUP($K261,[4]入力規則!$D$3:$F$11,3,FALSE))</f>
        <v>○</v>
      </c>
      <c r="N261" s="21" t="s">
        <v>457</v>
      </c>
      <c r="O261" s="21" t="s">
        <v>341</v>
      </c>
    </row>
    <row r="262" spans="1:15" s="26" customFormat="1" ht="25.5" customHeight="1" x14ac:dyDescent="0.15">
      <c r="A262" s="19">
        <v>421</v>
      </c>
      <c r="B262" s="20" t="s">
        <v>464</v>
      </c>
      <c r="C262" s="20" t="s">
        <v>71</v>
      </c>
      <c r="D262" s="21" t="s">
        <v>803</v>
      </c>
      <c r="E262" s="20" t="s">
        <v>464</v>
      </c>
      <c r="F262" s="20" t="s">
        <v>352</v>
      </c>
      <c r="G262" s="20" t="s">
        <v>907</v>
      </c>
      <c r="H262" s="20" t="s">
        <v>908</v>
      </c>
      <c r="I262" s="22" t="s">
        <v>360</v>
      </c>
      <c r="J262" s="20" t="s">
        <v>909</v>
      </c>
      <c r="K262" s="21" t="s">
        <v>48</v>
      </c>
      <c r="L262" s="21" t="s">
        <v>31</v>
      </c>
      <c r="M262" s="21" t="str">
        <f>IF(K262="","",VLOOKUP($K262,[4]入力規則!$D$3:$F$11,3,FALSE))</f>
        <v>○</v>
      </c>
      <c r="N262" s="21" t="s">
        <v>34</v>
      </c>
      <c r="O262" s="21" t="s">
        <v>170</v>
      </c>
    </row>
    <row r="263" spans="1:15" s="26" customFormat="1" ht="25.5" customHeight="1" x14ac:dyDescent="0.15">
      <c r="A263" s="19">
        <v>422</v>
      </c>
      <c r="B263" s="20" t="s">
        <v>464</v>
      </c>
      <c r="C263" s="20" t="s">
        <v>71</v>
      </c>
      <c r="D263" s="21" t="s">
        <v>34</v>
      </c>
      <c r="E263" s="20" t="s">
        <v>464</v>
      </c>
      <c r="F263" s="20" t="s">
        <v>352</v>
      </c>
      <c r="G263" s="20" t="s">
        <v>910</v>
      </c>
      <c r="H263" s="20" t="s">
        <v>911</v>
      </c>
      <c r="I263" s="22" t="s">
        <v>912</v>
      </c>
      <c r="J263" s="20" t="s">
        <v>913</v>
      </c>
      <c r="K263" s="21" t="s">
        <v>48</v>
      </c>
      <c r="L263" s="21" t="s">
        <v>31</v>
      </c>
      <c r="M263" s="21" t="str">
        <f>IF(K263="","",VLOOKUP($K263,[4]入力規則!$D$3:$F$11,3,FALSE))</f>
        <v>○</v>
      </c>
      <c r="N263" s="21" t="s">
        <v>56</v>
      </c>
      <c r="O263" s="21" t="s">
        <v>170</v>
      </c>
    </row>
    <row r="264" spans="1:15" s="26" customFormat="1" ht="25.5" customHeight="1" x14ac:dyDescent="0.15">
      <c r="A264" s="19">
        <v>423</v>
      </c>
      <c r="B264" s="20" t="s">
        <v>464</v>
      </c>
      <c r="C264" s="20" t="s">
        <v>71</v>
      </c>
      <c r="D264" s="21" t="s">
        <v>34</v>
      </c>
      <c r="E264" s="20" t="s">
        <v>464</v>
      </c>
      <c r="F264" s="20" t="s">
        <v>352</v>
      </c>
      <c r="G264" s="20" t="s">
        <v>914</v>
      </c>
      <c r="H264" s="20" t="s">
        <v>915</v>
      </c>
      <c r="I264" s="22" t="s">
        <v>657</v>
      </c>
      <c r="J264" s="20" t="s">
        <v>916</v>
      </c>
      <c r="K264" s="21" t="s">
        <v>31</v>
      </c>
      <c r="L264" s="21" t="s">
        <v>39</v>
      </c>
      <c r="M264" s="21">
        <f>IF(K264="","",VLOOKUP($K264,[4]入力規則!$D$3:$F$11,3,FALSE))</f>
        <v>0</v>
      </c>
      <c r="N264" s="21" t="s">
        <v>34</v>
      </c>
      <c r="O264" s="21" t="s">
        <v>170</v>
      </c>
    </row>
    <row r="265" spans="1:15" s="26" customFormat="1" ht="25.5" customHeight="1" x14ac:dyDescent="0.15">
      <c r="A265" s="19">
        <v>424</v>
      </c>
      <c r="B265" s="20" t="s">
        <v>464</v>
      </c>
      <c r="C265" s="20" t="s">
        <v>71</v>
      </c>
      <c r="D265" s="21" t="s">
        <v>34</v>
      </c>
      <c r="E265" s="20" t="s">
        <v>464</v>
      </c>
      <c r="F265" s="20" t="s">
        <v>212</v>
      </c>
      <c r="G265" s="20" t="s">
        <v>917</v>
      </c>
      <c r="H265" s="20" t="s">
        <v>918</v>
      </c>
      <c r="I265" s="22" t="s">
        <v>919</v>
      </c>
      <c r="J265" s="20" t="s">
        <v>920</v>
      </c>
      <c r="K265" s="21" t="s">
        <v>31</v>
      </c>
      <c r="L265" s="21" t="s">
        <v>39</v>
      </c>
      <c r="M265" s="21">
        <f>IF(K265="","",VLOOKUP($K265,[4]入力規則!$D$3:$F$11,3,FALSE))</f>
        <v>0</v>
      </c>
      <c r="N265" s="21" t="s">
        <v>457</v>
      </c>
      <c r="O265" s="21" t="s">
        <v>170</v>
      </c>
    </row>
    <row r="266" spans="1:15" s="26" customFormat="1" ht="25.5" customHeight="1" x14ac:dyDescent="0.15">
      <c r="A266" s="19">
        <v>425</v>
      </c>
      <c r="B266" s="20" t="s">
        <v>464</v>
      </c>
      <c r="C266" s="20" t="s">
        <v>183</v>
      </c>
      <c r="D266" s="21" t="s">
        <v>34</v>
      </c>
      <c r="E266" s="20" t="s">
        <v>464</v>
      </c>
      <c r="F266" s="20" t="s">
        <v>145</v>
      </c>
      <c r="G266" s="20" t="s">
        <v>921</v>
      </c>
      <c r="H266" s="20" t="s">
        <v>922</v>
      </c>
      <c r="I266" s="22" t="s">
        <v>185</v>
      </c>
      <c r="J266" s="20" t="s">
        <v>923</v>
      </c>
      <c r="K266" s="21" t="s">
        <v>48</v>
      </c>
      <c r="L266" s="21" t="s">
        <v>31</v>
      </c>
      <c r="M266" s="21" t="str">
        <f>IF(K266="","",VLOOKUP($K266,[4]入力規則!$D$3:$F$11,3,FALSE))</f>
        <v>○</v>
      </c>
      <c r="N266" s="21" t="s">
        <v>56</v>
      </c>
      <c r="O266" s="21" t="s">
        <v>201</v>
      </c>
    </row>
    <row r="267" spans="1:15" s="26" customFormat="1" ht="25.5" customHeight="1" x14ac:dyDescent="0.15">
      <c r="A267" s="19">
        <v>427</v>
      </c>
      <c r="B267" s="20" t="s">
        <v>464</v>
      </c>
      <c r="C267" s="20" t="s">
        <v>183</v>
      </c>
      <c r="D267" s="21" t="s">
        <v>34</v>
      </c>
      <c r="E267" s="20" t="s">
        <v>464</v>
      </c>
      <c r="F267" s="20" t="s">
        <v>165</v>
      </c>
      <c r="G267" s="20" t="s">
        <v>924</v>
      </c>
      <c r="H267" s="20" t="s">
        <v>925</v>
      </c>
      <c r="I267" s="22" t="s">
        <v>594</v>
      </c>
      <c r="J267" s="20" t="s">
        <v>926</v>
      </c>
      <c r="K267" s="21" t="s">
        <v>48</v>
      </c>
      <c r="L267" s="21" t="s">
        <v>48</v>
      </c>
      <c r="M267" s="21" t="str">
        <f>IF(K267="","",VLOOKUP($K267,[4]入力規則!$D$3:$F$11,3,FALSE))</f>
        <v>○</v>
      </c>
      <c r="N267" s="21" t="s">
        <v>34</v>
      </c>
      <c r="O267" s="21" t="s">
        <v>170</v>
      </c>
    </row>
    <row r="268" spans="1:15" s="26" customFormat="1" ht="25.5" customHeight="1" x14ac:dyDescent="0.15">
      <c r="A268" s="19">
        <v>428</v>
      </c>
      <c r="B268" s="20" t="s">
        <v>464</v>
      </c>
      <c r="C268" s="20" t="s">
        <v>183</v>
      </c>
      <c r="D268" s="21" t="s">
        <v>34</v>
      </c>
      <c r="E268" s="20" t="s">
        <v>464</v>
      </c>
      <c r="F268" s="20" t="s">
        <v>165</v>
      </c>
      <c r="G268" s="20" t="s">
        <v>927</v>
      </c>
      <c r="H268" s="20" t="s">
        <v>925</v>
      </c>
      <c r="I268" s="22" t="s">
        <v>677</v>
      </c>
      <c r="J268" s="20" t="s">
        <v>926</v>
      </c>
      <c r="K268" s="21" t="s">
        <v>48</v>
      </c>
      <c r="L268" s="21" t="s">
        <v>31</v>
      </c>
      <c r="M268" s="21" t="str">
        <f>IF(K268="","",VLOOKUP($K268,[4]入力規則!$D$3:$F$11,3,FALSE))</f>
        <v>○</v>
      </c>
      <c r="N268" s="21" t="s">
        <v>34</v>
      </c>
      <c r="O268" s="21" t="s">
        <v>170</v>
      </c>
    </row>
    <row r="269" spans="1:15" s="26" customFormat="1" ht="25.5" customHeight="1" x14ac:dyDescent="0.15">
      <c r="A269" s="19">
        <v>429</v>
      </c>
      <c r="B269" s="20" t="s">
        <v>464</v>
      </c>
      <c r="C269" s="20" t="s">
        <v>183</v>
      </c>
      <c r="D269" s="21" t="s">
        <v>34</v>
      </c>
      <c r="E269" s="20" t="s">
        <v>464</v>
      </c>
      <c r="F269" s="20" t="s">
        <v>165</v>
      </c>
      <c r="G269" s="20" t="s">
        <v>928</v>
      </c>
      <c r="H269" s="20" t="s">
        <v>925</v>
      </c>
      <c r="I269" s="22" t="s">
        <v>163</v>
      </c>
      <c r="J269" s="20" t="s">
        <v>926</v>
      </c>
      <c r="K269" s="21" t="s">
        <v>31</v>
      </c>
      <c r="L269" s="21" t="s">
        <v>39</v>
      </c>
      <c r="M269" s="21">
        <f>IF(K269="","",VLOOKUP($K269,[4]入力規則!$D$3:$F$11,3,FALSE))</f>
        <v>0</v>
      </c>
      <c r="N269" s="21" t="s">
        <v>34</v>
      </c>
      <c r="O269" s="21" t="s">
        <v>170</v>
      </c>
    </row>
    <row r="270" spans="1:15" s="26" customFormat="1" ht="25.5" customHeight="1" x14ac:dyDescent="0.15">
      <c r="A270" s="19">
        <v>430</v>
      </c>
      <c r="B270" s="20" t="s">
        <v>464</v>
      </c>
      <c r="C270" s="20" t="s">
        <v>71</v>
      </c>
      <c r="D270" s="21" t="s">
        <v>34</v>
      </c>
      <c r="E270" s="20" t="s">
        <v>929</v>
      </c>
      <c r="F270" s="20" t="s">
        <v>188</v>
      </c>
      <c r="G270" s="20" t="s">
        <v>930</v>
      </c>
      <c r="H270" s="20" t="s">
        <v>931</v>
      </c>
      <c r="I270" s="22" t="s">
        <v>552</v>
      </c>
      <c r="J270" s="20" t="s">
        <v>932</v>
      </c>
      <c r="K270" s="21" t="s">
        <v>48</v>
      </c>
      <c r="L270" s="21" t="s">
        <v>31</v>
      </c>
      <c r="M270" s="21" t="str">
        <f>IF(K270="","",VLOOKUP($K270,[4]入力規則!$D$3:$F$11,3,FALSE))</f>
        <v>○</v>
      </c>
      <c r="N270" s="21" t="s">
        <v>34</v>
      </c>
      <c r="O270" s="21" t="s">
        <v>261</v>
      </c>
    </row>
    <row r="271" spans="1:15" s="26" customFormat="1" ht="25.5" customHeight="1" x14ac:dyDescent="0.15">
      <c r="A271" s="19">
        <v>431</v>
      </c>
      <c r="B271" s="20" t="s">
        <v>464</v>
      </c>
      <c r="C271" s="20" t="s">
        <v>71</v>
      </c>
      <c r="D271" s="21" t="s">
        <v>34</v>
      </c>
      <c r="E271" s="20" t="s">
        <v>933</v>
      </c>
      <c r="F271" s="20" t="s">
        <v>268</v>
      </c>
      <c r="G271" s="20" t="s">
        <v>934</v>
      </c>
      <c r="H271" s="20" t="s">
        <v>935</v>
      </c>
      <c r="I271" s="22" t="s">
        <v>714</v>
      </c>
      <c r="J271" s="20" t="s">
        <v>936</v>
      </c>
      <c r="K271" s="21" t="s">
        <v>31</v>
      </c>
      <c r="L271" s="21" t="s">
        <v>31</v>
      </c>
      <c r="M271" s="21">
        <f>IF(K271="","",VLOOKUP($K271,[4]入力規則!$D$3:$F$11,3,FALSE))</f>
        <v>0</v>
      </c>
      <c r="N271" s="21" t="s">
        <v>56</v>
      </c>
      <c r="O271" s="21" t="s">
        <v>261</v>
      </c>
    </row>
    <row r="272" spans="1:15" s="26" customFormat="1" ht="25.5" customHeight="1" x14ac:dyDescent="0.15">
      <c r="A272" s="19">
        <v>435</v>
      </c>
      <c r="B272" s="20" t="s">
        <v>464</v>
      </c>
      <c r="C272" s="20" t="s">
        <v>71</v>
      </c>
      <c r="D272" s="21" t="s">
        <v>34</v>
      </c>
      <c r="E272" s="20" t="s">
        <v>549</v>
      </c>
      <c r="F272" s="20" t="s">
        <v>268</v>
      </c>
      <c r="G272" s="20" t="s">
        <v>937</v>
      </c>
      <c r="H272" s="20" t="s">
        <v>938</v>
      </c>
      <c r="I272" s="22" t="s">
        <v>714</v>
      </c>
      <c r="J272" s="20" t="s">
        <v>936</v>
      </c>
      <c r="K272" s="21" t="s">
        <v>48</v>
      </c>
      <c r="L272" s="21" t="s">
        <v>31</v>
      </c>
      <c r="M272" s="21" t="str">
        <f>IF(K272="","",VLOOKUP($K272,[4]入力規則!$D$3:$F$11,3,FALSE))</f>
        <v>○</v>
      </c>
      <c r="N272" s="21" t="s">
        <v>56</v>
      </c>
      <c r="O272" s="21" t="s">
        <v>261</v>
      </c>
    </row>
    <row r="273" spans="1:15" s="26" customFormat="1" ht="25.5" customHeight="1" x14ac:dyDescent="0.15">
      <c r="A273" s="19">
        <v>436</v>
      </c>
      <c r="B273" s="20" t="s">
        <v>567</v>
      </c>
      <c r="C273" s="20" t="s">
        <v>23</v>
      </c>
      <c r="D273" s="21" t="s">
        <v>125</v>
      </c>
      <c r="E273" s="20" t="s">
        <v>567</v>
      </c>
      <c r="F273" s="20" t="s">
        <v>145</v>
      </c>
      <c r="G273" s="20" t="s">
        <v>939</v>
      </c>
      <c r="H273" s="20" t="s">
        <v>940</v>
      </c>
      <c r="I273" s="22" t="s">
        <v>185</v>
      </c>
      <c r="J273" s="20" t="s">
        <v>941</v>
      </c>
      <c r="K273" s="21" t="s">
        <v>48</v>
      </c>
      <c r="L273" s="21" t="s">
        <v>31</v>
      </c>
      <c r="M273" s="21" t="str">
        <f>IF(K273="","",VLOOKUP($K273,[4]入力規則!$D$3:$F$11,3,FALSE))</f>
        <v>○</v>
      </c>
      <c r="N273" s="21" t="s">
        <v>34</v>
      </c>
      <c r="O273" s="21" t="s">
        <v>33</v>
      </c>
    </row>
    <row r="274" spans="1:15" s="26" customFormat="1" ht="25.5" customHeight="1" x14ac:dyDescent="0.15">
      <c r="A274" s="19">
        <v>437</v>
      </c>
      <c r="B274" s="20" t="s">
        <v>567</v>
      </c>
      <c r="C274" s="20" t="s">
        <v>23</v>
      </c>
      <c r="D274" s="21" t="s">
        <v>34</v>
      </c>
      <c r="E274" s="20" t="s">
        <v>567</v>
      </c>
      <c r="F274" s="20" t="s">
        <v>145</v>
      </c>
      <c r="G274" s="20" t="s">
        <v>942</v>
      </c>
      <c r="H274" s="20" t="s">
        <v>943</v>
      </c>
      <c r="I274" s="22" t="s">
        <v>325</v>
      </c>
      <c r="J274" s="20" t="s">
        <v>944</v>
      </c>
      <c r="K274" s="21" t="s">
        <v>31</v>
      </c>
      <c r="L274" s="21" t="s">
        <v>39</v>
      </c>
      <c r="M274" s="21">
        <f>IF(K274="","",VLOOKUP($K274,[4]入力規則!$D$3:$F$11,3,FALSE))</f>
        <v>0</v>
      </c>
      <c r="N274" s="21" t="s">
        <v>34</v>
      </c>
      <c r="O274" s="21" t="s">
        <v>33</v>
      </c>
    </row>
    <row r="275" spans="1:15" s="26" customFormat="1" ht="25.5" customHeight="1" x14ac:dyDescent="0.15">
      <c r="A275" s="19">
        <v>438</v>
      </c>
      <c r="B275" s="20" t="s">
        <v>567</v>
      </c>
      <c r="C275" s="20" t="s">
        <v>71</v>
      </c>
      <c r="D275" s="21" t="s">
        <v>34</v>
      </c>
      <c r="E275" s="20" t="s">
        <v>567</v>
      </c>
      <c r="F275" s="20" t="s">
        <v>25</v>
      </c>
      <c r="G275" s="20" t="s">
        <v>945</v>
      </c>
      <c r="H275" s="20" t="s">
        <v>946</v>
      </c>
      <c r="I275" s="22" t="s">
        <v>493</v>
      </c>
      <c r="J275" s="20" t="s">
        <v>947</v>
      </c>
      <c r="K275" s="21" t="s">
        <v>48</v>
      </c>
      <c r="L275" s="21" t="s">
        <v>31</v>
      </c>
      <c r="M275" s="21" t="str">
        <f>IF(K275="","",VLOOKUP($K275,[4]入力規則!$D$3:$F$11,3,FALSE))</f>
        <v>○</v>
      </c>
      <c r="N275" s="21" t="s">
        <v>307</v>
      </c>
      <c r="O275" s="21" t="s">
        <v>187</v>
      </c>
    </row>
    <row r="276" spans="1:15" s="26" customFormat="1" ht="25.5" customHeight="1" x14ac:dyDescent="0.15">
      <c r="A276" s="19">
        <v>439</v>
      </c>
      <c r="B276" s="20" t="s">
        <v>567</v>
      </c>
      <c r="C276" s="20" t="s">
        <v>71</v>
      </c>
      <c r="D276" s="21" t="s">
        <v>34</v>
      </c>
      <c r="E276" s="20" t="s">
        <v>948</v>
      </c>
      <c r="F276" s="20" t="s">
        <v>25</v>
      </c>
      <c r="G276" s="20" t="s">
        <v>949</v>
      </c>
      <c r="H276" s="20" t="s">
        <v>950</v>
      </c>
      <c r="I276" s="22" t="s">
        <v>951</v>
      </c>
      <c r="J276" s="20" t="s">
        <v>952</v>
      </c>
      <c r="K276" s="21" t="s">
        <v>31</v>
      </c>
      <c r="L276" s="21" t="s">
        <v>31</v>
      </c>
      <c r="M276" s="21">
        <f>IF(K276="","",VLOOKUP($K276,[4]入力規則!$D$3:$F$11,3,FALSE))</f>
        <v>0</v>
      </c>
      <c r="N276" s="21" t="s">
        <v>34</v>
      </c>
      <c r="O276" s="21" t="s">
        <v>160</v>
      </c>
    </row>
    <row r="277" spans="1:15" s="26" customFormat="1" ht="25.5" customHeight="1" x14ac:dyDescent="0.15">
      <c r="A277" s="19">
        <v>440</v>
      </c>
      <c r="B277" s="20" t="s">
        <v>567</v>
      </c>
      <c r="C277" s="20" t="s">
        <v>71</v>
      </c>
      <c r="D277" s="21" t="s">
        <v>34</v>
      </c>
      <c r="E277" s="20" t="s">
        <v>567</v>
      </c>
      <c r="F277" s="20" t="s">
        <v>25</v>
      </c>
      <c r="G277" s="20" t="s">
        <v>953</v>
      </c>
      <c r="H277" s="20" t="s">
        <v>954</v>
      </c>
      <c r="I277" s="22" t="s">
        <v>177</v>
      </c>
      <c r="J277" s="20" t="s">
        <v>955</v>
      </c>
      <c r="K277" s="21" t="s">
        <v>31</v>
      </c>
      <c r="L277" s="21" t="s">
        <v>31</v>
      </c>
      <c r="M277" s="21">
        <f>IF(K277="","",VLOOKUP($K277,[4]入力規則!$D$3:$F$11,3,FALSE))</f>
        <v>0</v>
      </c>
      <c r="N277" s="21" t="s">
        <v>34</v>
      </c>
      <c r="O277" s="21" t="s">
        <v>187</v>
      </c>
    </row>
    <row r="278" spans="1:15" s="26" customFormat="1" ht="25.5" customHeight="1" x14ac:dyDescent="0.15">
      <c r="A278" s="19">
        <v>441</v>
      </c>
      <c r="B278" s="20" t="s">
        <v>567</v>
      </c>
      <c r="C278" s="20" t="s">
        <v>71</v>
      </c>
      <c r="D278" s="21" t="s">
        <v>956</v>
      </c>
      <c r="E278" s="20" t="s">
        <v>567</v>
      </c>
      <c r="F278" s="20" t="s">
        <v>25</v>
      </c>
      <c r="G278" s="20" t="s">
        <v>957</v>
      </c>
      <c r="H278" s="20" t="s">
        <v>958</v>
      </c>
      <c r="I278" s="22" t="s">
        <v>132</v>
      </c>
      <c r="J278" s="20" t="s">
        <v>959</v>
      </c>
      <c r="K278" s="21" t="s">
        <v>31</v>
      </c>
      <c r="L278" s="21" t="s">
        <v>39</v>
      </c>
      <c r="M278" s="21">
        <f>IF(K278="","",VLOOKUP($K278,[4]入力規則!$D$3:$F$11,3,FALSE))</f>
        <v>0</v>
      </c>
      <c r="N278" s="21" t="s">
        <v>577</v>
      </c>
      <c r="O278" s="21" t="s">
        <v>187</v>
      </c>
    </row>
    <row r="279" spans="1:15" s="26" customFormat="1" ht="25.5" customHeight="1" x14ac:dyDescent="0.15">
      <c r="A279" s="19">
        <v>443</v>
      </c>
      <c r="B279" s="20" t="s">
        <v>567</v>
      </c>
      <c r="C279" s="20" t="s">
        <v>71</v>
      </c>
      <c r="D279" s="21" t="s">
        <v>34</v>
      </c>
      <c r="E279" s="20" t="s">
        <v>567</v>
      </c>
      <c r="F279" s="20" t="s">
        <v>188</v>
      </c>
      <c r="G279" s="20" t="s">
        <v>960</v>
      </c>
      <c r="H279" s="20" t="s">
        <v>961</v>
      </c>
      <c r="I279" s="22" t="s">
        <v>962</v>
      </c>
      <c r="J279" s="20" t="s">
        <v>963</v>
      </c>
      <c r="K279" s="21" t="s">
        <v>48</v>
      </c>
      <c r="L279" s="21" t="s">
        <v>31</v>
      </c>
      <c r="M279" s="21" t="str">
        <f>IF(K279="","",VLOOKUP($K279,[4]入力規則!$D$3:$F$11,3,FALSE))</f>
        <v>○</v>
      </c>
      <c r="N279" s="21" t="s">
        <v>457</v>
      </c>
      <c r="O279" s="21" t="s">
        <v>170</v>
      </c>
    </row>
    <row r="280" spans="1:15" s="26" customFormat="1" ht="25.5" customHeight="1" x14ac:dyDescent="0.15">
      <c r="A280" s="19">
        <v>444</v>
      </c>
      <c r="B280" s="20" t="s">
        <v>567</v>
      </c>
      <c r="C280" s="20" t="s">
        <v>71</v>
      </c>
      <c r="D280" s="21" t="s">
        <v>34</v>
      </c>
      <c r="E280" s="20" t="s">
        <v>567</v>
      </c>
      <c r="F280" s="20" t="s">
        <v>155</v>
      </c>
      <c r="G280" s="20" t="s">
        <v>964</v>
      </c>
      <c r="H280" s="20" t="s">
        <v>965</v>
      </c>
      <c r="I280" s="22" t="s">
        <v>271</v>
      </c>
      <c r="J280" s="20" t="s">
        <v>966</v>
      </c>
      <c r="K280" s="21" t="s">
        <v>48</v>
      </c>
      <c r="L280" s="21" t="s">
        <v>31</v>
      </c>
      <c r="M280" s="21" t="str">
        <f>IF(K280="","",VLOOKUP($K280,[4]入力規則!$D$3:$F$11,3,FALSE))</f>
        <v>○</v>
      </c>
      <c r="N280" s="21" t="s">
        <v>56</v>
      </c>
      <c r="O280" s="21" t="s">
        <v>440</v>
      </c>
    </row>
    <row r="281" spans="1:15" s="26" customFormat="1" ht="25.5" customHeight="1" x14ac:dyDescent="0.15">
      <c r="A281" s="19">
        <v>445</v>
      </c>
      <c r="B281" s="20" t="s">
        <v>567</v>
      </c>
      <c r="C281" s="20" t="s">
        <v>71</v>
      </c>
      <c r="D281" s="21" t="s">
        <v>34</v>
      </c>
      <c r="E281" s="20" t="s">
        <v>567</v>
      </c>
      <c r="F281" s="20" t="s">
        <v>555</v>
      </c>
      <c r="G281" s="20" t="s">
        <v>967</v>
      </c>
      <c r="H281" s="20" t="s">
        <v>968</v>
      </c>
      <c r="I281" s="22" t="s">
        <v>718</v>
      </c>
      <c r="J281" s="20" t="s">
        <v>969</v>
      </c>
      <c r="K281" s="21" t="s">
        <v>31</v>
      </c>
      <c r="L281" s="21" t="s">
        <v>39</v>
      </c>
      <c r="M281" s="21">
        <f>IF(K281="","",VLOOKUP($K281,[4]入力規則!$D$3:$F$11,3,FALSE))</f>
        <v>0</v>
      </c>
      <c r="N281" s="21" t="s">
        <v>457</v>
      </c>
      <c r="O281" s="21" t="s">
        <v>341</v>
      </c>
    </row>
    <row r="282" spans="1:15" s="26" customFormat="1" ht="25.5" customHeight="1" x14ac:dyDescent="0.15">
      <c r="A282" s="19">
        <v>446</v>
      </c>
      <c r="B282" s="20" t="s">
        <v>567</v>
      </c>
      <c r="C282" s="20" t="s">
        <v>71</v>
      </c>
      <c r="D282" s="21" t="s">
        <v>577</v>
      </c>
      <c r="E282" s="20" t="s">
        <v>567</v>
      </c>
      <c r="F282" s="20" t="s">
        <v>262</v>
      </c>
      <c r="G282" s="20" t="s">
        <v>970</v>
      </c>
      <c r="H282" s="20" t="s">
        <v>971</v>
      </c>
      <c r="I282" s="22" t="s">
        <v>259</v>
      </c>
      <c r="J282" s="20" t="s">
        <v>972</v>
      </c>
      <c r="K282" s="21" t="s">
        <v>48</v>
      </c>
      <c r="L282" s="21" t="s">
        <v>31</v>
      </c>
      <c r="M282" s="21" t="str">
        <f>IF(K282="","",VLOOKUP($K282,[4]入力規則!$D$3:$F$11,3,FALSE))</f>
        <v>○</v>
      </c>
      <c r="N282" s="21" t="s">
        <v>34</v>
      </c>
      <c r="O282" s="21" t="s">
        <v>170</v>
      </c>
    </row>
    <row r="283" spans="1:15" s="26" customFormat="1" ht="25.5" customHeight="1" x14ac:dyDescent="0.15">
      <c r="A283" s="19">
        <v>448</v>
      </c>
      <c r="B283" s="20" t="s">
        <v>567</v>
      </c>
      <c r="C283" s="20" t="s">
        <v>71</v>
      </c>
      <c r="D283" s="21" t="s">
        <v>577</v>
      </c>
      <c r="E283" s="20" t="s">
        <v>567</v>
      </c>
      <c r="F283" s="20" t="s">
        <v>352</v>
      </c>
      <c r="G283" s="20" t="s">
        <v>973</v>
      </c>
      <c r="H283" s="20" t="s">
        <v>974</v>
      </c>
      <c r="I283" s="22" t="s">
        <v>132</v>
      </c>
      <c r="J283" s="20" t="s">
        <v>975</v>
      </c>
      <c r="K283" s="21" t="s">
        <v>31</v>
      </c>
      <c r="L283" s="21" t="s">
        <v>39</v>
      </c>
      <c r="M283" s="21">
        <f>IF(K283="","",VLOOKUP($K283,[4]入力規則!$D$3:$F$11,3,FALSE))</f>
        <v>0</v>
      </c>
      <c r="N283" s="21" t="s">
        <v>457</v>
      </c>
      <c r="O283" s="21" t="s">
        <v>170</v>
      </c>
    </row>
    <row r="284" spans="1:15" s="26" customFormat="1" ht="25.5" customHeight="1" x14ac:dyDescent="0.15">
      <c r="A284" s="19">
        <v>449</v>
      </c>
      <c r="B284" s="20" t="s">
        <v>567</v>
      </c>
      <c r="C284" s="20" t="s">
        <v>71</v>
      </c>
      <c r="D284" s="21" t="s">
        <v>34</v>
      </c>
      <c r="E284" s="20" t="s">
        <v>567</v>
      </c>
      <c r="F284" s="20" t="s">
        <v>208</v>
      </c>
      <c r="G284" s="20" t="s">
        <v>976</v>
      </c>
      <c r="H284" s="20" t="s">
        <v>977</v>
      </c>
      <c r="I284" s="22" t="s">
        <v>88</v>
      </c>
      <c r="J284" s="20" t="s">
        <v>978</v>
      </c>
      <c r="K284" s="21" t="s">
        <v>48</v>
      </c>
      <c r="L284" s="21" t="s">
        <v>31</v>
      </c>
      <c r="M284" s="21" t="str">
        <f>IF(K284="","",VLOOKUP($K284,[4]入力規則!$D$3:$F$11,3,FALSE))</f>
        <v>○</v>
      </c>
      <c r="N284" s="21" t="s">
        <v>56</v>
      </c>
      <c r="O284" s="21" t="s">
        <v>625</v>
      </c>
    </row>
    <row r="285" spans="1:15" s="26" customFormat="1" ht="25.5" customHeight="1" x14ac:dyDescent="0.15">
      <c r="A285" s="19">
        <v>450</v>
      </c>
      <c r="B285" s="20" t="s">
        <v>567</v>
      </c>
      <c r="C285" s="20" t="s">
        <v>71</v>
      </c>
      <c r="D285" s="21" t="s">
        <v>34</v>
      </c>
      <c r="E285" s="20" t="s">
        <v>567</v>
      </c>
      <c r="F285" s="20" t="s">
        <v>174</v>
      </c>
      <c r="G285" s="20" t="s">
        <v>979</v>
      </c>
      <c r="H285" s="20" t="s">
        <v>980</v>
      </c>
      <c r="I285" s="22" t="s">
        <v>158</v>
      </c>
      <c r="J285" s="20" t="s">
        <v>981</v>
      </c>
      <c r="K285" s="21" t="s">
        <v>31</v>
      </c>
      <c r="L285" s="21" t="s">
        <v>39</v>
      </c>
      <c r="M285" s="21">
        <f>IF(K285="","",VLOOKUP($K285,[4]入力規則!$D$3:$F$11,3,FALSE))</f>
        <v>0</v>
      </c>
      <c r="N285" s="21" t="s">
        <v>457</v>
      </c>
      <c r="O285" s="21" t="s">
        <v>261</v>
      </c>
    </row>
    <row r="286" spans="1:15" s="26" customFormat="1" ht="25.5" customHeight="1" x14ac:dyDescent="0.15">
      <c r="A286" s="19">
        <v>451</v>
      </c>
      <c r="B286" s="20" t="s">
        <v>567</v>
      </c>
      <c r="C286" s="20" t="s">
        <v>183</v>
      </c>
      <c r="D286" s="21" t="s">
        <v>34</v>
      </c>
      <c r="E286" s="20" t="s">
        <v>567</v>
      </c>
      <c r="F286" s="20" t="s">
        <v>165</v>
      </c>
      <c r="G286" s="20" t="s">
        <v>982</v>
      </c>
      <c r="H286" s="20" t="s">
        <v>965</v>
      </c>
      <c r="I286" s="22" t="s">
        <v>158</v>
      </c>
      <c r="J286" s="20" t="s">
        <v>983</v>
      </c>
      <c r="K286" s="21" t="s">
        <v>48</v>
      </c>
      <c r="L286" s="21" t="s">
        <v>48</v>
      </c>
      <c r="M286" s="21" t="str">
        <f>IF(K286="","",VLOOKUP($K286,[4]入力規則!$D$3:$F$11,3,FALSE))</f>
        <v>○</v>
      </c>
      <c r="N286" s="21" t="s">
        <v>577</v>
      </c>
      <c r="O286" s="21" t="s">
        <v>170</v>
      </c>
    </row>
    <row r="287" spans="1:15" s="26" customFormat="1" ht="25.5" customHeight="1" x14ac:dyDescent="0.15">
      <c r="A287" s="19">
        <v>452</v>
      </c>
      <c r="B287" s="20" t="s">
        <v>567</v>
      </c>
      <c r="C287" s="20" t="s">
        <v>71</v>
      </c>
      <c r="D287" s="21" t="s">
        <v>34</v>
      </c>
      <c r="E287" s="20" t="s">
        <v>637</v>
      </c>
      <c r="F287" s="20" t="s">
        <v>262</v>
      </c>
      <c r="G287" s="20" t="s">
        <v>984</v>
      </c>
      <c r="H287" s="20" t="s">
        <v>985</v>
      </c>
      <c r="I287" s="22" t="s">
        <v>986</v>
      </c>
      <c r="J287" s="20" t="s">
        <v>987</v>
      </c>
      <c r="K287" s="21" t="s">
        <v>31</v>
      </c>
      <c r="L287" s="21" t="s">
        <v>31</v>
      </c>
      <c r="M287" s="21">
        <f>IF(K287="","",VLOOKUP($K287,[4]入力規則!$D$3:$F$11,3,FALSE))</f>
        <v>0</v>
      </c>
      <c r="N287" s="21" t="s">
        <v>56</v>
      </c>
      <c r="O287" s="21" t="s">
        <v>261</v>
      </c>
    </row>
    <row r="288" spans="1:15" s="26" customFormat="1" ht="25.5" customHeight="1" x14ac:dyDescent="0.15">
      <c r="A288" s="19">
        <v>453</v>
      </c>
      <c r="B288" s="20" t="s">
        <v>567</v>
      </c>
      <c r="C288" s="20" t="s">
        <v>183</v>
      </c>
      <c r="D288" s="21" t="s">
        <v>34</v>
      </c>
      <c r="E288" s="20" t="s">
        <v>637</v>
      </c>
      <c r="F288" s="20" t="s">
        <v>352</v>
      </c>
      <c r="G288" s="20" t="s">
        <v>988</v>
      </c>
      <c r="H288" s="20" t="s">
        <v>989</v>
      </c>
      <c r="I288" s="22" t="s">
        <v>259</v>
      </c>
      <c r="J288" s="20" t="s">
        <v>990</v>
      </c>
      <c r="K288" s="21" t="s">
        <v>48</v>
      </c>
      <c r="L288" s="21" t="s">
        <v>48</v>
      </c>
      <c r="M288" s="21" t="str">
        <f>IF(K288="","",VLOOKUP($K288,[4]入力規則!$D$3:$F$11,3,FALSE))</f>
        <v>○</v>
      </c>
      <c r="N288" s="21" t="s">
        <v>577</v>
      </c>
      <c r="O288" s="21" t="s">
        <v>261</v>
      </c>
    </row>
    <row r="289" spans="1:15" s="26" customFormat="1" ht="25.5" customHeight="1" x14ac:dyDescent="0.15">
      <c r="A289" s="19">
        <v>454</v>
      </c>
      <c r="B289" s="20" t="s">
        <v>567</v>
      </c>
      <c r="C289" s="20" t="s">
        <v>71</v>
      </c>
      <c r="D289" s="21" t="s">
        <v>34</v>
      </c>
      <c r="E289" s="20" t="s">
        <v>991</v>
      </c>
      <c r="F289" s="20" t="s">
        <v>347</v>
      </c>
      <c r="G289" s="20" t="s">
        <v>992</v>
      </c>
      <c r="H289" s="20" t="s">
        <v>643</v>
      </c>
      <c r="I289" s="22" t="s">
        <v>271</v>
      </c>
      <c r="J289" s="20" t="s">
        <v>993</v>
      </c>
      <c r="K289" s="21" t="s">
        <v>39</v>
      </c>
      <c r="L289" s="21" t="s">
        <v>40</v>
      </c>
      <c r="M289" s="21">
        <f>IF(K289="","",VLOOKUP($K289,[4]入力規則!$D$3:$F$11,3,FALSE))</f>
        <v>0</v>
      </c>
      <c r="N289" s="21" t="s">
        <v>577</v>
      </c>
      <c r="O289" s="21" t="s">
        <v>261</v>
      </c>
    </row>
    <row r="290" spans="1:15" s="26" customFormat="1" ht="25.5" customHeight="1" x14ac:dyDescent="0.15">
      <c r="A290" s="19">
        <v>455</v>
      </c>
      <c r="B290" s="20" t="s">
        <v>567</v>
      </c>
      <c r="C290" s="20" t="s">
        <v>71</v>
      </c>
      <c r="D290" s="21" t="s">
        <v>577</v>
      </c>
      <c r="E290" s="20" t="s">
        <v>991</v>
      </c>
      <c r="F290" s="20" t="s">
        <v>262</v>
      </c>
      <c r="G290" s="20" t="s">
        <v>994</v>
      </c>
      <c r="H290" s="20" t="s">
        <v>995</v>
      </c>
      <c r="I290" s="22" t="s">
        <v>271</v>
      </c>
      <c r="J290" s="20" t="s">
        <v>996</v>
      </c>
      <c r="K290" s="21" t="s">
        <v>31</v>
      </c>
      <c r="L290" s="21" t="s">
        <v>39</v>
      </c>
      <c r="M290" s="21">
        <f>IF(K290="","",VLOOKUP($K290,[4]入力規則!$D$3:$F$11,3,FALSE))</f>
        <v>0</v>
      </c>
      <c r="N290" s="21" t="s">
        <v>56</v>
      </c>
      <c r="O290" s="21" t="s">
        <v>261</v>
      </c>
    </row>
    <row r="291" spans="1:15" s="26" customFormat="1" ht="25.5" customHeight="1" x14ac:dyDescent="0.15">
      <c r="A291" s="19">
        <v>456</v>
      </c>
      <c r="B291" s="20" t="s">
        <v>997</v>
      </c>
      <c r="C291" s="20" t="s">
        <v>71</v>
      </c>
      <c r="D291" s="21" t="s">
        <v>577</v>
      </c>
      <c r="E291" s="20" t="s">
        <v>650</v>
      </c>
      <c r="F291" s="20" t="s">
        <v>25</v>
      </c>
      <c r="G291" s="20" t="s">
        <v>998</v>
      </c>
      <c r="H291" s="20" t="s">
        <v>999</v>
      </c>
      <c r="I291" s="22" t="s">
        <v>158</v>
      </c>
      <c r="J291" s="20" t="s">
        <v>1000</v>
      </c>
      <c r="K291" s="21" t="s">
        <v>48</v>
      </c>
      <c r="L291" s="21" t="s">
        <v>31</v>
      </c>
      <c r="M291" s="21" t="str">
        <f>IF(K291="","",VLOOKUP($K291,[4]入力規則!$D$3:$F$11,3,FALSE))</f>
        <v>○</v>
      </c>
      <c r="N291" s="21" t="s">
        <v>1001</v>
      </c>
      <c r="O291" s="21" t="s">
        <v>785</v>
      </c>
    </row>
    <row r="292" spans="1:15" s="26" customFormat="1" ht="25.5" customHeight="1" x14ac:dyDescent="0.15">
      <c r="A292" s="19">
        <v>457</v>
      </c>
      <c r="B292" s="20" t="s">
        <v>567</v>
      </c>
      <c r="C292" s="20" t="s">
        <v>71</v>
      </c>
      <c r="D292" s="21" t="s">
        <v>34</v>
      </c>
      <c r="E292" s="20" t="s">
        <v>650</v>
      </c>
      <c r="F292" s="20" t="s">
        <v>155</v>
      </c>
      <c r="G292" s="20" t="s">
        <v>1002</v>
      </c>
      <c r="H292" s="20" t="s">
        <v>1003</v>
      </c>
      <c r="I292" s="22" t="s">
        <v>1004</v>
      </c>
      <c r="J292" s="20" t="s">
        <v>1005</v>
      </c>
      <c r="K292" s="21" t="s">
        <v>31</v>
      </c>
      <c r="L292" s="21" t="s">
        <v>39</v>
      </c>
      <c r="M292" s="21">
        <f>IF(K292="","",VLOOKUP($K292,[4]入力規則!$D$3:$F$11,3,FALSE))</f>
        <v>0</v>
      </c>
      <c r="N292" s="21" t="s">
        <v>56</v>
      </c>
      <c r="O292" s="21" t="s">
        <v>654</v>
      </c>
    </row>
    <row r="293" spans="1:15" s="26" customFormat="1" ht="25.5" customHeight="1" x14ac:dyDescent="0.15">
      <c r="A293" s="19">
        <v>460</v>
      </c>
      <c r="B293" s="20" t="s">
        <v>567</v>
      </c>
      <c r="C293" s="20" t="s">
        <v>71</v>
      </c>
      <c r="D293" s="21" t="s">
        <v>34</v>
      </c>
      <c r="E293" s="20" t="s">
        <v>948</v>
      </c>
      <c r="F293" s="20" t="s">
        <v>208</v>
      </c>
      <c r="G293" s="20" t="s">
        <v>1006</v>
      </c>
      <c r="H293" s="20" t="s">
        <v>1007</v>
      </c>
      <c r="I293" s="22" t="s">
        <v>552</v>
      </c>
      <c r="J293" s="20" t="s">
        <v>1008</v>
      </c>
      <c r="K293" s="21" t="s">
        <v>31</v>
      </c>
      <c r="L293" s="21" t="s">
        <v>39</v>
      </c>
      <c r="M293" s="21">
        <f>IF(K293="","",VLOOKUP($K293,[4]入力規則!$D$3:$F$11,3,FALSE))</f>
        <v>0</v>
      </c>
      <c r="N293" s="21" t="s">
        <v>56</v>
      </c>
      <c r="O293" s="21" t="s">
        <v>170</v>
      </c>
    </row>
    <row r="294" spans="1:15" s="26" customFormat="1" ht="25.5" customHeight="1" x14ac:dyDescent="0.15">
      <c r="A294" s="19">
        <v>461</v>
      </c>
      <c r="B294" s="20" t="s">
        <v>567</v>
      </c>
      <c r="C294" s="20" t="s">
        <v>71</v>
      </c>
      <c r="D294" s="21" t="s">
        <v>34</v>
      </c>
      <c r="E294" s="20" t="s">
        <v>780</v>
      </c>
      <c r="F294" s="20" t="s">
        <v>188</v>
      </c>
      <c r="G294" s="20" t="s">
        <v>1009</v>
      </c>
      <c r="H294" s="20" t="s">
        <v>1010</v>
      </c>
      <c r="I294" s="22" t="s">
        <v>158</v>
      </c>
      <c r="J294" s="20" t="s">
        <v>1011</v>
      </c>
      <c r="K294" s="21" t="s">
        <v>31</v>
      </c>
      <c r="L294" s="21" t="s">
        <v>31</v>
      </c>
      <c r="M294" s="21">
        <f>IF(K294="","",VLOOKUP($K294,[4]入力規則!$D$3:$F$11,3,FALSE))</f>
        <v>0</v>
      </c>
      <c r="N294" s="21" t="s">
        <v>56</v>
      </c>
      <c r="O294" s="21" t="s">
        <v>170</v>
      </c>
    </row>
    <row r="295" spans="1:15" s="26" customFormat="1" ht="25.5" customHeight="1" x14ac:dyDescent="0.15">
      <c r="A295" s="19">
        <v>462</v>
      </c>
      <c r="B295" s="20" t="s">
        <v>567</v>
      </c>
      <c r="C295" s="20" t="s">
        <v>71</v>
      </c>
      <c r="D295" s="21" t="s">
        <v>34</v>
      </c>
      <c r="E295" s="20" t="s">
        <v>780</v>
      </c>
      <c r="F295" s="20" t="s">
        <v>155</v>
      </c>
      <c r="G295" s="20" t="s">
        <v>1012</v>
      </c>
      <c r="H295" s="20" t="s">
        <v>1013</v>
      </c>
      <c r="I295" s="22" t="s">
        <v>355</v>
      </c>
      <c r="J295" s="20" t="s">
        <v>1014</v>
      </c>
      <c r="K295" s="21" t="s">
        <v>1015</v>
      </c>
      <c r="L295" s="21" t="s">
        <v>31</v>
      </c>
      <c r="M295" s="21">
        <f>IF(K295="","",VLOOKUP($K295,[4]入力規則!$D$3:$F$11,3,FALSE))</f>
        <v>0</v>
      </c>
      <c r="N295" s="21" t="s">
        <v>56</v>
      </c>
      <c r="O295" s="21" t="s">
        <v>458</v>
      </c>
    </row>
    <row r="296" spans="1:15" s="26" customFormat="1" ht="25.5" customHeight="1" x14ac:dyDescent="0.15">
      <c r="A296" s="19">
        <v>463</v>
      </c>
      <c r="B296" s="20" t="s">
        <v>567</v>
      </c>
      <c r="C296" s="20" t="s">
        <v>71</v>
      </c>
      <c r="D296" s="21" t="s">
        <v>34</v>
      </c>
      <c r="E296" s="20" t="s">
        <v>659</v>
      </c>
      <c r="F296" s="20" t="s">
        <v>25</v>
      </c>
      <c r="G296" s="20" t="s">
        <v>1016</v>
      </c>
      <c r="H296" s="20" t="s">
        <v>1017</v>
      </c>
      <c r="I296" s="22" t="s">
        <v>1018</v>
      </c>
      <c r="J296" s="20" t="s">
        <v>1019</v>
      </c>
      <c r="K296" s="21" t="s">
        <v>48</v>
      </c>
      <c r="L296" s="21" t="s">
        <v>31</v>
      </c>
      <c r="M296" s="21" t="str">
        <f>IF(K296="","",VLOOKUP($K296,[4]入力規則!$D$3:$F$11,3,FALSE))</f>
        <v>○</v>
      </c>
      <c r="N296" s="21" t="s">
        <v>56</v>
      </c>
      <c r="O296" s="21" t="s">
        <v>785</v>
      </c>
    </row>
    <row r="297" spans="1:15" s="26" customFormat="1" ht="25.5" customHeight="1" x14ac:dyDescent="0.15">
      <c r="A297" s="19">
        <v>464</v>
      </c>
      <c r="B297" s="20" t="s">
        <v>567</v>
      </c>
      <c r="C297" s="20" t="s">
        <v>71</v>
      </c>
      <c r="D297" s="21" t="s">
        <v>577</v>
      </c>
      <c r="E297" s="20" t="s">
        <v>659</v>
      </c>
      <c r="F297" s="20" t="s">
        <v>555</v>
      </c>
      <c r="G297" s="20" t="s">
        <v>1020</v>
      </c>
      <c r="H297" s="20" t="s">
        <v>1021</v>
      </c>
      <c r="I297" s="22" t="s">
        <v>677</v>
      </c>
      <c r="J297" s="20" t="s">
        <v>1022</v>
      </c>
      <c r="K297" s="21" t="s">
        <v>31</v>
      </c>
      <c r="L297" s="21" t="s">
        <v>39</v>
      </c>
      <c r="M297" s="21">
        <f>IF(K297="","",VLOOKUP($K297,[4]入力規則!$D$3:$F$11,3,FALSE))</f>
        <v>0</v>
      </c>
      <c r="N297" s="21" t="s">
        <v>956</v>
      </c>
      <c r="O297" s="21" t="s">
        <v>458</v>
      </c>
    </row>
    <row r="298" spans="1:15" s="26" customFormat="1" ht="25.5" customHeight="1" x14ac:dyDescent="0.15">
      <c r="A298" s="19">
        <v>465</v>
      </c>
      <c r="B298" s="20" t="s">
        <v>567</v>
      </c>
      <c r="C298" s="20" t="s">
        <v>183</v>
      </c>
      <c r="D298" s="21" t="s">
        <v>125</v>
      </c>
      <c r="E298" s="20" t="s">
        <v>1023</v>
      </c>
      <c r="F298" s="20" t="s">
        <v>155</v>
      </c>
      <c r="G298" s="20" t="s">
        <v>1024</v>
      </c>
      <c r="H298" s="20" t="s">
        <v>1025</v>
      </c>
      <c r="I298" s="22" t="s">
        <v>718</v>
      </c>
      <c r="J298" s="20" t="s">
        <v>1026</v>
      </c>
      <c r="K298" s="21" t="s">
        <v>48</v>
      </c>
      <c r="L298" s="21" t="s">
        <v>48</v>
      </c>
      <c r="M298" s="21" t="str">
        <f>IF(K298="","",VLOOKUP($K298,[4]入力規則!$D$3:$F$11,3,FALSE))</f>
        <v>○</v>
      </c>
      <c r="N298" s="21" t="s">
        <v>34</v>
      </c>
      <c r="O298" s="21" t="s">
        <v>458</v>
      </c>
    </row>
    <row r="299" spans="1:15" s="26" customFormat="1" ht="25.5" customHeight="1" x14ac:dyDescent="0.15">
      <c r="A299" s="19">
        <v>466</v>
      </c>
      <c r="B299" s="20" t="s">
        <v>567</v>
      </c>
      <c r="C299" s="20" t="s">
        <v>183</v>
      </c>
      <c r="D299" s="21" t="s">
        <v>34</v>
      </c>
      <c r="E299" s="20" t="s">
        <v>1023</v>
      </c>
      <c r="F299" s="20" t="s">
        <v>165</v>
      </c>
      <c r="G299" s="20" t="s">
        <v>1027</v>
      </c>
      <c r="H299" s="20" t="s">
        <v>1028</v>
      </c>
      <c r="I299" s="22" t="s">
        <v>1004</v>
      </c>
      <c r="J299" s="20" t="s">
        <v>983</v>
      </c>
      <c r="K299" s="21" t="s">
        <v>48</v>
      </c>
      <c r="L299" s="21" t="s">
        <v>31</v>
      </c>
      <c r="M299" s="21" t="str">
        <f>IF(K299="","",VLOOKUP($K299,[4]入力規則!$D$3:$F$11,3,FALSE))</f>
        <v>○</v>
      </c>
      <c r="N299" s="21" t="s">
        <v>34</v>
      </c>
      <c r="O299" s="21" t="s">
        <v>261</v>
      </c>
    </row>
    <row r="300" spans="1:15" s="26" customFormat="1" ht="25.5" customHeight="1" x14ac:dyDescent="0.15">
      <c r="A300" s="19">
        <v>468</v>
      </c>
      <c r="B300" s="20" t="s">
        <v>22</v>
      </c>
      <c r="C300" s="20" t="s">
        <v>23</v>
      </c>
      <c r="D300" s="21" t="s">
        <v>100</v>
      </c>
      <c r="E300" s="20" t="s">
        <v>22</v>
      </c>
      <c r="F300" s="20" t="s">
        <v>25</v>
      </c>
      <c r="G300" s="20" t="s">
        <v>1029</v>
      </c>
      <c r="H300" s="20" t="s">
        <v>1030</v>
      </c>
      <c r="I300" s="22" t="s">
        <v>1031</v>
      </c>
      <c r="J300" s="20" t="s">
        <v>100</v>
      </c>
      <c r="K300" s="21" t="s">
        <v>40</v>
      </c>
      <c r="L300" s="21" t="s">
        <v>102</v>
      </c>
      <c r="M300" s="21">
        <f>IF(K300="","",VLOOKUP($K300,[4]入力規則!$D$3:$F$11,3,FALSE))</f>
        <v>0</v>
      </c>
      <c r="N300" s="21" t="s">
        <v>100</v>
      </c>
      <c r="O300" s="21" t="s">
        <v>100</v>
      </c>
    </row>
    <row r="301" spans="1:15" s="26" customFormat="1" ht="25.5" customHeight="1" x14ac:dyDescent="0.15">
      <c r="A301" s="19">
        <v>469</v>
      </c>
      <c r="B301" s="20" t="s">
        <v>22</v>
      </c>
      <c r="C301" s="20" t="s">
        <v>23</v>
      </c>
      <c r="D301" s="21" t="s">
        <v>100</v>
      </c>
      <c r="E301" s="20" t="s">
        <v>22</v>
      </c>
      <c r="F301" s="20" t="s">
        <v>25</v>
      </c>
      <c r="G301" s="20" t="s">
        <v>1032</v>
      </c>
      <c r="H301" s="20" t="s">
        <v>1033</v>
      </c>
      <c r="I301" s="22" t="s">
        <v>127</v>
      </c>
      <c r="J301" s="20" t="s">
        <v>100</v>
      </c>
      <c r="K301" s="21" t="s">
        <v>102</v>
      </c>
      <c r="L301" s="21" t="s">
        <v>596</v>
      </c>
      <c r="M301" s="21">
        <f>IF(K301="","",VLOOKUP($K301,[4]入力規則!$D$3:$F$11,3,FALSE))</f>
        <v>0</v>
      </c>
      <c r="N301" s="21" t="s">
        <v>100</v>
      </c>
      <c r="O301" s="21" t="s">
        <v>100</v>
      </c>
    </row>
    <row r="302" spans="1:15" s="26" customFormat="1" ht="25.5" customHeight="1" x14ac:dyDescent="0.15">
      <c r="A302" s="19">
        <v>470</v>
      </c>
      <c r="B302" s="20" t="s">
        <v>22</v>
      </c>
      <c r="C302" s="20" t="s">
        <v>23</v>
      </c>
      <c r="D302" s="21" t="s">
        <v>100</v>
      </c>
      <c r="E302" s="20" t="s">
        <v>22</v>
      </c>
      <c r="F302" s="20" t="s">
        <v>145</v>
      </c>
      <c r="G302" s="20" t="s">
        <v>1034</v>
      </c>
      <c r="H302" s="20" t="s">
        <v>1035</v>
      </c>
      <c r="I302" s="22" t="s">
        <v>350</v>
      </c>
      <c r="J302" s="20" t="s">
        <v>100</v>
      </c>
      <c r="K302" s="21" t="s">
        <v>102</v>
      </c>
      <c r="L302" s="21" t="s">
        <v>102</v>
      </c>
      <c r="M302" s="21">
        <f>IF(K302="","",VLOOKUP($K302,[4]入力規則!$D$3:$F$11,3,FALSE))</f>
        <v>0</v>
      </c>
      <c r="N302" s="21" t="s">
        <v>100</v>
      </c>
      <c r="O302" s="21" t="s">
        <v>100</v>
      </c>
    </row>
    <row r="303" spans="1:15" s="26" customFormat="1" ht="25.5" customHeight="1" x14ac:dyDescent="0.15">
      <c r="A303" s="19">
        <v>471</v>
      </c>
      <c r="B303" s="20" t="s">
        <v>22</v>
      </c>
      <c r="C303" s="20" t="s">
        <v>71</v>
      </c>
      <c r="D303" s="21" t="s">
        <v>125</v>
      </c>
      <c r="E303" s="20" t="s">
        <v>22</v>
      </c>
      <c r="F303" s="20" t="s">
        <v>25</v>
      </c>
      <c r="G303" s="20" t="s">
        <v>1036</v>
      </c>
      <c r="H303" s="20" t="s">
        <v>1037</v>
      </c>
      <c r="I303" s="22" t="s">
        <v>114</v>
      </c>
      <c r="J303" s="20" t="s">
        <v>1038</v>
      </c>
      <c r="K303" s="21" t="s">
        <v>31</v>
      </c>
      <c r="L303" s="21" t="s">
        <v>39</v>
      </c>
      <c r="M303" s="21">
        <f>IF(K303="","",VLOOKUP($K303,[4]入力規則!$D$3:$F$11,3,FALSE))</f>
        <v>0</v>
      </c>
      <c r="N303" s="21" t="s">
        <v>577</v>
      </c>
      <c r="O303" s="21" t="s">
        <v>81</v>
      </c>
    </row>
    <row r="304" spans="1:15" s="26" customFormat="1" ht="25.5" customHeight="1" x14ac:dyDescent="0.15">
      <c r="A304" s="19">
        <v>472</v>
      </c>
      <c r="B304" s="20" t="s">
        <v>22</v>
      </c>
      <c r="C304" s="20" t="s">
        <v>71</v>
      </c>
      <c r="D304" s="21" t="s">
        <v>34</v>
      </c>
      <c r="E304" s="20" t="s">
        <v>22</v>
      </c>
      <c r="F304" s="20" t="s">
        <v>25</v>
      </c>
      <c r="G304" s="20" t="s">
        <v>1039</v>
      </c>
      <c r="H304" s="20" t="s">
        <v>796</v>
      </c>
      <c r="I304" s="22" t="s">
        <v>168</v>
      </c>
      <c r="J304" s="20" t="s">
        <v>1040</v>
      </c>
      <c r="K304" s="21" t="s">
        <v>39</v>
      </c>
      <c r="L304" s="21" t="s">
        <v>40</v>
      </c>
      <c r="M304" s="21">
        <f>IF(K304="","",VLOOKUP($K304,[4]入力規則!$D$3:$F$11,3,FALSE))</f>
        <v>0</v>
      </c>
      <c r="N304" s="21" t="s">
        <v>581</v>
      </c>
      <c r="O304" s="21" t="s">
        <v>81</v>
      </c>
    </row>
    <row r="305" spans="1:15" s="26" customFormat="1" ht="25.5" customHeight="1" x14ac:dyDescent="0.15">
      <c r="A305" s="19">
        <v>473</v>
      </c>
      <c r="B305" s="20" t="s">
        <v>22</v>
      </c>
      <c r="C305" s="20" t="s">
        <v>71</v>
      </c>
      <c r="D305" s="21" t="s">
        <v>100</v>
      </c>
      <c r="E305" s="20" t="s">
        <v>22</v>
      </c>
      <c r="F305" s="20" t="s">
        <v>25</v>
      </c>
      <c r="G305" s="20" t="s">
        <v>1041</v>
      </c>
      <c r="H305" s="20" t="s">
        <v>1042</v>
      </c>
      <c r="I305" s="22" t="s">
        <v>127</v>
      </c>
      <c r="J305" s="20" t="s">
        <v>100</v>
      </c>
      <c r="K305" s="21" t="s">
        <v>40</v>
      </c>
      <c r="L305" s="21" t="s">
        <v>102</v>
      </c>
      <c r="M305" s="21">
        <f>IF(K305="","",VLOOKUP($K305,[4]入力規則!$D$3:$F$11,3,FALSE))</f>
        <v>0</v>
      </c>
      <c r="N305" s="21" t="s">
        <v>100</v>
      </c>
      <c r="O305" s="21" t="s">
        <v>100</v>
      </c>
    </row>
    <row r="306" spans="1:15" s="26" customFormat="1" ht="25.5" customHeight="1" x14ac:dyDescent="0.15">
      <c r="A306" s="19">
        <v>474</v>
      </c>
      <c r="B306" s="20" t="s">
        <v>22</v>
      </c>
      <c r="C306" s="20" t="s">
        <v>71</v>
      </c>
      <c r="D306" s="21" t="s">
        <v>100</v>
      </c>
      <c r="E306" s="20" t="s">
        <v>22</v>
      </c>
      <c r="F306" s="20" t="s">
        <v>25</v>
      </c>
      <c r="G306" s="20" t="s">
        <v>1043</v>
      </c>
      <c r="H306" s="20" t="s">
        <v>1042</v>
      </c>
      <c r="I306" s="22" t="s">
        <v>127</v>
      </c>
      <c r="J306" s="20" t="s">
        <v>100</v>
      </c>
      <c r="K306" s="21" t="s">
        <v>40</v>
      </c>
      <c r="L306" s="21" t="s">
        <v>102</v>
      </c>
      <c r="M306" s="21">
        <f>IF(K306="","",VLOOKUP($K306,[4]入力規則!$D$3:$F$11,3,FALSE))</f>
        <v>0</v>
      </c>
      <c r="N306" s="21" t="s">
        <v>100</v>
      </c>
      <c r="O306" s="21" t="s">
        <v>100</v>
      </c>
    </row>
    <row r="307" spans="1:15" s="26" customFormat="1" ht="25.5" customHeight="1" x14ac:dyDescent="0.15">
      <c r="A307" s="19">
        <v>475</v>
      </c>
      <c r="B307" s="20" t="s">
        <v>22</v>
      </c>
      <c r="C307" s="20" t="s">
        <v>71</v>
      </c>
      <c r="D307" s="21" t="s">
        <v>34</v>
      </c>
      <c r="E307" s="20" t="s">
        <v>22</v>
      </c>
      <c r="F307" s="20" t="s">
        <v>188</v>
      </c>
      <c r="G307" s="20" t="s">
        <v>1044</v>
      </c>
      <c r="H307" s="20" t="s">
        <v>1045</v>
      </c>
      <c r="I307" s="22" t="s">
        <v>168</v>
      </c>
      <c r="J307" s="20" t="s">
        <v>1046</v>
      </c>
      <c r="K307" s="21" t="s">
        <v>31</v>
      </c>
      <c r="L307" s="21" t="s">
        <v>39</v>
      </c>
      <c r="M307" s="21">
        <f>IF(K307="","",VLOOKUP($K307,[4]入力規則!$D$3:$F$11,3,FALSE))</f>
        <v>0</v>
      </c>
      <c r="N307" s="21" t="s">
        <v>56</v>
      </c>
      <c r="O307" s="21" t="s">
        <v>201</v>
      </c>
    </row>
    <row r="308" spans="1:15" s="26" customFormat="1" ht="25.5" customHeight="1" x14ac:dyDescent="0.15">
      <c r="A308" s="19">
        <v>476</v>
      </c>
      <c r="B308" s="20" t="s">
        <v>22</v>
      </c>
      <c r="C308" s="20" t="s">
        <v>71</v>
      </c>
      <c r="D308" s="21" t="s">
        <v>34</v>
      </c>
      <c r="E308" s="20" t="s">
        <v>22</v>
      </c>
      <c r="F308" s="20" t="s">
        <v>188</v>
      </c>
      <c r="G308" s="20" t="s">
        <v>1047</v>
      </c>
      <c r="H308" s="20" t="s">
        <v>233</v>
      </c>
      <c r="I308" s="22" t="s">
        <v>490</v>
      </c>
      <c r="J308" s="20" t="s">
        <v>1048</v>
      </c>
      <c r="K308" s="21" t="s">
        <v>31</v>
      </c>
      <c r="L308" s="21" t="s">
        <v>39</v>
      </c>
      <c r="M308" s="21">
        <f>IF(K308="","",VLOOKUP($K308,[4]入力規則!$D$3:$F$11,3,FALSE))</f>
        <v>0</v>
      </c>
      <c r="N308" s="21" t="s">
        <v>34</v>
      </c>
      <c r="O308" s="21" t="s">
        <v>170</v>
      </c>
    </row>
    <row r="309" spans="1:15" s="26" customFormat="1" ht="25.5" customHeight="1" x14ac:dyDescent="0.15">
      <c r="A309" s="19">
        <v>477</v>
      </c>
      <c r="B309" s="20" t="s">
        <v>22</v>
      </c>
      <c r="C309" s="20" t="s">
        <v>71</v>
      </c>
      <c r="D309" s="21" t="s">
        <v>34</v>
      </c>
      <c r="E309" s="20" t="s">
        <v>22</v>
      </c>
      <c r="F309" s="20" t="s">
        <v>188</v>
      </c>
      <c r="G309" s="20" t="s">
        <v>1049</v>
      </c>
      <c r="H309" s="20" t="s">
        <v>1050</v>
      </c>
      <c r="I309" s="22" t="s">
        <v>677</v>
      </c>
      <c r="J309" s="20" t="s">
        <v>1051</v>
      </c>
      <c r="K309" s="21" t="s">
        <v>31</v>
      </c>
      <c r="L309" s="21" t="s">
        <v>39</v>
      </c>
      <c r="M309" s="21">
        <f>IF(K309="","",VLOOKUP($K309,[4]入力規則!$D$3:$F$11,3,FALSE))</f>
        <v>0</v>
      </c>
      <c r="N309" s="21" t="s">
        <v>34</v>
      </c>
      <c r="O309" s="21" t="s">
        <v>170</v>
      </c>
    </row>
    <row r="310" spans="1:15" s="26" customFormat="1" ht="25.5" customHeight="1" x14ac:dyDescent="0.15">
      <c r="A310" s="19">
        <v>478</v>
      </c>
      <c r="B310" s="20" t="s">
        <v>22</v>
      </c>
      <c r="C310" s="20" t="s">
        <v>71</v>
      </c>
      <c r="D310" s="21" t="s">
        <v>34</v>
      </c>
      <c r="E310" s="20" t="s">
        <v>22</v>
      </c>
      <c r="F310" s="20" t="s">
        <v>188</v>
      </c>
      <c r="G310" s="20" t="s">
        <v>1052</v>
      </c>
      <c r="H310" s="20" t="s">
        <v>230</v>
      </c>
      <c r="I310" s="22" t="s">
        <v>153</v>
      </c>
      <c r="J310" s="20" t="s">
        <v>1053</v>
      </c>
      <c r="K310" s="21" t="s">
        <v>39</v>
      </c>
      <c r="L310" s="21" t="s">
        <v>40</v>
      </c>
      <c r="M310" s="21">
        <f>IF(K310="","",VLOOKUP($K310,[4]入力規則!$D$3:$F$11,3,FALSE))</f>
        <v>0</v>
      </c>
      <c r="N310" s="21" t="s">
        <v>34</v>
      </c>
      <c r="O310" s="21" t="s">
        <v>81</v>
      </c>
    </row>
    <row r="311" spans="1:15" s="26" customFormat="1" ht="25.5" customHeight="1" x14ac:dyDescent="0.15">
      <c r="A311" s="19">
        <v>479</v>
      </c>
      <c r="B311" s="20" t="s">
        <v>22</v>
      </c>
      <c r="C311" s="20" t="s">
        <v>71</v>
      </c>
      <c r="D311" s="21" t="s">
        <v>34</v>
      </c>
      <c r="E311" s="20" t="s">
        <v>22</v>
      </c>
      <c r="F311" s="20" t="s">
        <v>49</v>
      </c>
      <c r="G311" s="20" t="s">
        <v>1054</v>
      </c>
      <c r="H311" s="20" t="s">
        <v>136</v>
      </c>
      <c r="I311" s="22" t="s">
        <v>727</v>
      </c>
      <c r="J311" s="20" t="s">
        <v>1055</v>
      </c>
      <c r="K311" s="21" t="s">
        <v>48</v>
      </c>
      <c r="L311" s="21" t="s">
        <v>31</v>
      </c>
      <c r="M311" s="21" t="str">
        <f>IF(K311="","",VLOOKUP($K311,[4]入力規則!$D$3:$F$11,3,FALSE))</f>
        <v>○</v>
      </c>
      <c r="N311" s="21" t="s">
        <v>34</v>
      </c>
      <c r="O311" s="21" t="s">
        <v>142</v>
      </c>
    </row>
    <row r="312" spans="1:15" s="26" customFormat="1" ht="25.5" customHeight="1" x14ac:dyDescent="0.15">
      <c r="A312" s="19">
        <v>480</v>
      </c>
      <c r="B312" s="20" t="s">
        <v>22</v>
      </c>
      <c r="C312" s="20" t="s">
        <v>71</v>
      </c>
      <c r="D312" s="21" t="s">
        <v>34</v>
      </c>
      <c r="E312" s="20" t="s">
        <v>22</v>
      </c>
      <c r="F312" s="20" t="s">
        <v>49</v>
      </c>
      <c r="G312" s="20" t="s">
        <v>1056</v>
      </c>
      <c r="H312" s="20" t="s">
        <v>136</v>
      </c>
      <c r="I312" s="22" t="s">
        <v>770</v>
      </c>
      <c r="J312" s="20" t="s">
        <v>1057</v>
      </c>
      <c r="K312" s="21" t="s">
        <v>48</v>
      </c>
      <c r="L312" s="21" t="s">
        <v>31</v>
      </c>
      <c r="M312" s="21" t="str">
        <f>IF(K312="","",VLOOKUP($K312,[4]入力規則!$D$3:$F$11,3,FALSE))</f>
        <v>○</v>
      </c>
      <c r="N312" s="21" t="s">
        <v>34</v>
      </c>
      <c r="O312" s="21" t="s">
        <v>142</v>
      </c>
    </row>
    <row r="313" spans="1:15" s="26" customFormat="1" ht="25.5" customHeight="1" x14ac:dyDescent="0.15">
      <c r="A313" s="19">
        <v>481</v>
      </c>
      <c r="B313" s="20" t="s">
        <v>22</v>
      </c>
      <c r="C313" s="20" t="s">
        <v>71</v>
      </c>
      <c r="D313" s="21" t="s">
        <v>100</v>
      </c>
      <c r="E313" s="20" t="s">
        <v>22</v>
      </c>
      <c r="F313" s="20" t="s">
        <v>49</v>
      </c>
      <c r="G313" s="20" t="s">
        <v>1058</v>
      </c>
      <c r="H313" s="20" t="s">
        <v>1030</v>
      </c>
      <c r="I313" s="22" t="s">
        <v>163</v>
      </c>
      <c r="J313" s="20" t="s">
        <v>100</v>
      </c>
      <c r="K313" s="21" t="s">
        <v>102</v>
      </c>
      <c r="L313" s="21" t="s">
        <v>596</v>
      </c>
      <c r="M313" s="21">
        <f>IF(K313="","",VLOOKUP($K313,[4]入力規則!$D$3:$F$11,3,FALSE))</f>
        <v>0</v>
      </c>
      <c r="N313" s="21" t="s">
        <v>100</v>
      </c>
      <c r="O313" s="21" t="s">
        <v>100</v>
      </c>
    </row>
    <row r="314" spans="1:15" s="26" customFormat="1" ht="25.5" customHeight="1" x14ac:dyDescent="0.15">
      <c r="A314" s="19">
        <v>482</v>
      </c>
      <c r="B314" s="20" t="s">
        <v>22</v>
      </c>
      <c r="C314" s="20" t="s">
        <v>71</v>
      </c>
      <c r="D314" s="21" t="s">
        <v>100</v>
      </c>
      <c r="E314" s="20" t="s">
        <v>22</v>
      </c>
      <c r="F314" s="20" t="s">
        <v>61</v>
      </c>
      <c r="G314" s="20" t="s">
        <v>1059</v>
      </c>
      <c r="H314" s="20" t="s">
        <v>1030</v>
      </c>
      <c r="I314" s="22" t="s">
        <v>770</v>
      </c>
      <c r="J314" s="20" t="s">
        <v>100</v>
      </c>
      <c r="K314" s="21" t="s">
        <v>40</v>
      </c>
      <c r="L314" s="21" t="s">
        <v>102</v>
      </c>
      <c r="M314" s="21">
        <f>IF(K314="","",VLOOKUP($K314,[4]入力規則!$D$3:$F$11,3,FALSE))</f>
        <v>0</v>
      </c>
      <c r="N314" s="21" t="s">
        <v>100</v>
      </c>
      <c r="O314" s="21" t="s">
        <v>100</v>
      </c>
    </row>
    <row r="315" spans="1:15" s="26" customFormat="1" ht="25.5" customHeight="1" x14ac:dyDescent="0.15">
      <c r="A315" s="19">
        <v>483</v>
      </c>
      <c r="B315" s="20" t="s">
        <v>22</v>
      </c>
      <c r="C315" s="20" t="s">
        <v>71</v>
      </c>
      <c r="D315" s="21" t="s">
        <v>100</v>
      </c>
      <c r="E315" s="20" t="s">
        <v>22</v>
      </c>
      <c r="F315" s="20" t="s">
        <v>145</v>
      </c>
      <c r="G315" s="20" t="s">
        <v>1060</v>
      </c>
      <c r="H315" s="20" t="s">
        <v>1061</v>
      </c>
      <c r="I315" s="22" t="s">
        <v>168</v>
      </c>
      <c r="J315" s="20" t="s">
        <v>100</v>
      </c>
      <c r="K315" s="21" t="s">
        <v>40</v>
      </c>
      <c r="L315" s="21" t="s">
        <v>102</v>
      </c>
      <c r="M315" s="21">
        <f>IF(K315="","",VLOOKUP($K315,[4]入力規則!$D$3:$F$11,3,FALSE))</f>
        <v>0</v>
      </c>
      <c r="N315" s="21" t="s">
        <v>100</v>
      </c>
      <c r="O315" s="21" t="s">
        <v>100</v>
      </c>
    </row>
    <row r="316" spans="1:15" s="26" customFormat="1" ht="25.5" customHeight="1" x14ac:dyDescent="0.15">
      <c r="A316" s="19">
        <v>484</v>
      </c>
      <c r="B316" s="20" t="s">
        <v>1062</v>
      </c>
      <c r="C316" s="20" t="s">
        <v>1063</v>
      </c>
      <c r="D316" s="21" t="s">
        <v>34</v>
      </c>
      <c r="E316" s="20" t="s">
        <v>143</v>
      </c>
      <c r="F316" s="20" t="s">
        <v>1064</v>
      </c>
      <c r="G316" s="20" t="s">
        <v>1065</v>
      </c>
      <c r="H316" s="20" t="s">
        <v>1066</v>
      </c>
      <c r="I316" s="22" t="s">
        <v>1067</v>
      </c>
      <c r="J316" s="20" t="s">
        <v>1068</v>
      </c>
      <c r="K316" s="21" t="s">
        <v>1069</v>
      </c>
      <c r="L316" s="21" t="s">
        <v>1070</v>
      </c>
      <c r="M316" s="21">
        <f>IF(K316="","",VLOOKUP($K316,[4]入力規則!$D$3:$F$11,3,FALSE))</f>
        <v>0</v>
      </c>
      <c r="N316" s="21" t="s">
        <v>1071</v>
      </c>
      <c r="O316" s="21" t="s">
        <v>1072</v>
      </c>
    </row>
    <row r="317" spans="1:15" s="26" customFormat="1" ht="25.5" customHeight="1" x14ac:dyDescent="0.15">
      <c r="A317" s="19">
        <v>486</v>
      </c>
      <c r="B317" s="20" t="s">
        <v>22</v>
      </c>
      <c r="C317" s="20" t="s">
        <v>183</v>
      </c>
      <c r="D317" s="21" t="s">
        <v>100</v>
      </c>
      <c r="E317" s="20" t="s">
        <v>22</v>
      </c>
      <c r="F317" s="20" t="s">
        <v>25</v>
      </c>
      <c r="G317" s="20" t="s">
        <v>1073</v>
      </c>
      <c r="H317" s="20" t="s">
        <v>1061</v>
      </c>
      <c r="I317" s="22" t="s">
        <v>336</v>
      </c>
      <c r="J317" s="20" t="s">
        <v>100</v>
      </c>
      <c r="K317" s="21" t="s">
        <v>102</v>
      </c>
      <c r="L317" s="21" t="s">
        <v>102</v>
      </c>
      <c r="M317" s="21">
        <f>IF(K317="","",VLOOKUP($K317,[4]入力規則!$D$3:$F$11,3,FALSE))</f>
        <v>0</v>
      </c>
      <c r="N317" s="21" t="s">
        <v>100</v>
      </c>
      <c r="O317" s="21" t="s">
        <v>100</v>
      </c>
    </row>
    <row r="318" spans="1:15" s="26" customFormat="1" ht="25.5" customHeight="1" x14ac:dyDescent="0.15">
      <c r="A318" s="19">
        <v>487</v>
      </c>
      <c r="B318" s="20" t="s">
        <v>1074</v>
      </c>
      <c r="C318" s="20" t="s">
        <v>1075</v>
      </c>
      <c r="D318" s="21" t="s">
        <v>34</v>
      </c>
      <c r="E318" s="20" t="s">
        <v>1074</v>
      </c>
      <c r="F318" s="20" t="s">
        <v>1076</v>
      </c>
      <c r="G318" s="20" t="s">
        <v>1077</v>
      </c>
      <c r="H318" s="20" t="s">
        <v>1078</v>
      </c>
      <c r="I318" s="22" t="s">
        <v>1079</v>
      </c>
      <c r="J318" s="20" t="s">
        <v>1080</v>
      </c>
      <c r="K318" s="21" t="s">
        <v>1069</v>
      </c>
      <c r="L318" s="21" t="s">
        <v>1069</v>
      </c>
      <c r="M318" s="21">
        <f>IF(K318="","",VLOOKUP($K318,[4]入力規則!$D$3:$F$11,3,FALSE))</f>
        <v>0</v>
      </c>
      <c r="N318" s="21" t="s">
        <v>34</v>
      </c>
      <c r="O318" s="21" t="s">
        <v>1081</v>
      </c>
    </row>
    <row r="319" spans="1:15" s="26" customFormat="1" ht="25.5" customHeight="1" x14ac:dyDescent="0.15">
      <c r="A319" s="19">
        <v>488</v>
      </c>
      <c r="B319" s="20" t="s">
        <v>1074</v>
      </c>
      <c r="C319" s="20" t="s">
        <v>1075</v>
      </c>
      <c r="D319" s="21" t="s">
        <v>1082</v>
      </c>
      <c r="E319" s="20" t="s">
        <v>1074</v>
      </c>
      <c r="F319" s="20" t="s">
        <v>1083</v>
      </c>
      <c r="G319" s="20" t="s">
        <v>1084</v>
      </c>
      <c r="H319" s="20" t="s">
        <v>1085</v>
      </c>
      <c r="I319" s="22" t="s">
        <v>1086</v>
      </c>
      <c r="J319" s="20" t="s">
        <v>1082</v>
      </c>
      <c r="K319" s="21" t="s">
        <v>1087</v>
      </c>
      <c r="L319" s="21" t="s">
        <v>1088</v>
      </c>
      <c r="M319" s="21">
        <f>IF(K319="","",VLOOKUP($K319,[4]入力規則!$D$3:$F$11,3,FALSE))</f>
        <v>0</v>
      </c>
      <c r="N319" s="21" t="s">
        <v>1082</v>
      </c>
      <c r="O319" s="21" t="s">
        <v>1082</v>
      </c>
    </row>
    <row r="320" spans="1:15" s="26" customFormat="1" ht="25.5" customHeight="1" x14ac:dyDescent="0.15">
      <c r="A320" s="19">
        <v>489</v>
      </c>
      <c r="B320" s="20" t="s">
        <v>1074</v>
      </c>
      <c r="C320" s="20" t="s">
        <v>1089</v>
      </c>
      <c r="D320" s="21" t="s">
        <v>34</v>
      </c>
      <c r="E320" s="20" t="s">
        <v>1090</v>
      </c>
      <c r="F320" s="20" t="s">
        <v>1091</v>
      </c>
      <c r="G320" s="20" t="s">
        <v>1092</v>
      </c>
      <c r="H320" s="20" t="s">
        <v>1093</v>
      </c>
      <c r="I320" s="22" t="s">
        <v>1094</v>
      </c>
      <c r="J320" s="20" t="s">
        <v>1095</v>
      </c>
      <c r="K320" s="21" t="s">
        <v>1096</v>
      </c>
      <c r="L320" s="21" t="s">
        <v>1070</v>
      </c>
      <c r="M320" s="21">
        <f>IF(K320="","",VLOOKUP($K320,[4]入力規則!$D$3:$F$11,3,FALSE))</f>
        <v>0</v>
      </c>
      <c r="N320" s="21" t="s">
        <v>1097</v>
      </c>
      <c r="O320" s="21" t="s">
        <v>1081</v>
      </c>
    </row>
    <row r="321" spans="1:15" s="26" customFormat="1" ht="25.5" customHeight="1" x14ac:dyDescent="0.15">
      <c r="A321" s="19">
        <v>490</v>
      </c>
      <c r="B321" s="20" t="s">
        <v>1074</v>
      </c>
      <c r="C321" s="20" t="s">
        <v>1063</v>
      </c>
      <c r="D321" s="21" t="s">
        <v>34</v>
      </c>
      <c r="E321" s="20" t="s">
        <v>1098</v>
      </c>
      <c r="F321" s="20" t="s">
        <v>1099</v>
      </c>
      <c r="G321" s="20" t="s">
        <v>1100</v>
      </c>
      <c r="H321" s="20" t="s">
        <v>1101</v>
      </c>
      <c r="I321" s="22" t="s">
        <v>1102</v>
      </c>
      <c r="J321" s="20" t="s">
        <v>1103</v>
      </c>
      <c r="K321" s="21" t="s">
        <v>1096</v>
      </c>
      <c r="L321" s="21" t="s">
        <v>1070</v>
      </c>
      <c r="M321" s="21">
        <f>IF(K321="","",VLOOKUP($K321,[4]入力規則!$D$3:$F$11,3,FALSE))</f>
        <v>0</v>
      </c>
      <c r="N321" s="21" t="s">
        <v>34</v>
      </c>
      <c r="O321" s="21" t="s">
        <v>1104</v>
      </c>
    </row>
    <row r="322" spans="1:15" s="26" customFormat="1" ht="25.5" customHeight="1" x14ac:dyDescent="0.15">
      <c r="A322" s="19">
        <v>491</v>
      </c>
      <c r="B322" s="20" t="s">
        <v>1105</v>
      </c>
      <c r="C322" s="20" t="s">
        <v>1075</v>
      </c>
      <c r="D322" s="21" t="s">
        <v>34</v>
      </c>
      <c r="E322" s="20" t="s">
        <v>1106</v>
      </c>
      <c r="F322" s="20" t="s">
        <v>1107</v>
      </c>
      <c r="G322" s="20" t="s">
        <v>1108</v>
      </c>
      <c r="H322" s="20" t="s">
        <v>1101</v>
      </c>
      <c r="I322" s="22" t="s">
        <v>1094</v>
      </c>
      <c r="J322" s="20" t="s">
        <v>1109</v>
      </c>
      <c r="K322" s="21" t="s">
        <v>1070</v>
      </c>
      <c r="L322" s="21" t="s">
        <v>1088</v>
      </c>
      <c r="M322" s="21">
        <f>IF(K322="","",VLOOKUP($K322,[4]入力規則!$D$3:$F$11,3,FALSE))</f>
        <v>0</v>
      </c>
      <c r="N322" s="21" t="s">
        <v>103</v>
      </c>
      <c r="O322" s="21" t="s">
        <v>1104</v>
      </c>
    </row>
    <row r="323" spans="1:15" s="26" customFormat="1" ht="25.5" customHeight="1" x14ac:dyDescent="0.15">
      <c r="A323" s="19">
        <v>492</v>
      </c>
      <c r="B323" s="20" t="s">
        <v>143</v>
      </c>
      <c r="C323" s="20" t="s">
        <v>1110</v>
      </c>
      <c r="D323" s="21" t="s">
        <v>103</v>
      </c>
      <c r="E323" s="20" t="s">
        <v>1111</v>
      </c>
      <c r="F323" s="20" t="s">
        <v>256</v>
      </c>
      <c r="G323" s="20" t="s">
        <v>1112</v>
      </c>
      <c r="H323" s="20" t="s">
        <v>1113</v>
      </c>
      <c r="I323" s="22" t="s">
        <v>1114</v>
      </c>
      <c r="J323" s="20" t="s">
        <v>1115</v>
      </c>
      <c r="K323" s="21" t="s">
        <v>1116</v>
      </c>
      <c r="L323" s="21" t="s">
        <v>1116</v>
      </c>
      <c r="M323" s="21">
        <f>IF(K323="","",VLOOKUP($K323,[4]入力規則!$D$3:$F$11,3,FALSE))</f>
        <v>0</v>
      </c>
      <c r="N323" s="21" t="s">
        <v>103</v>
      </c>
      <c r="O323" s="21" t="s">
        <v>1117</v>
      </c>
    </row>
    <row r="324" spans="1:15" s="26" customFormat="1" ht="25.5" customHeight="1" x14ac:dyDescent="0.15">
      <c r="A324" s="19">
        <v>493</v>
      </c>
      <c r="B324" s="20" t="s">
        <v>22</v>
      </c>
      <c r="C324" s="20" t="s">
        <v>71</v>
      </c>
      <c r="D324" s="21" t="s">
        <v>100</v>
      </c>
      <c r="E324" s="20" t="s">
        <v>1118</v>
      </c>
      <c r="F324" s="20" t="s">
        <v>25</v>
      </c>
      <c r="G324" s="20" t="s">
        <v>1119</v>
      </c>
      <c r="H324" s="20" t="s">
        <v>1120</v>
      </c>
      <c r="I324" s="22" t="s">
        <v>363</v>
      </c>
      <c r="J324" s="20" t="s">
        <v>100</v>
      </c>
      <c r="K324" s="21" t="s">
        <v>40</v>
      </c>
      <c r="L324" s="21" t="s">
        <v>102</v>
      </c>
      <c r="M324" s="21">
        <f>IF(K324="","",VLOOKUP($K324,[4]入力規則!$D$3:$F$11,3,FALSE))</f>
        <v>0</v>
      </c>
      <c r="N324" s="21" t="s">
        <v>100</v>
      </c>
      <c r="O324" s="21" t="s">
        <v>100</v>
      </c>
    </row>
    <row r="325" spans="1:15" s="26" customFormat="1" ht="25.5" customHeight="1" x14ac:dyDescent="0.15">
      <c r="A325" s="19">
        <v>494</v>
      </c>
      <c r="B325" s="20" t="s">
        <v>273</v>
      </c>
      <c r="C325" s="20" t="s">
        <v>71</v>
      </c>
      <c r="D325" s="21" t="s">
        <v>100</v>
      </c>
      <c r="E325" s="20" t="s">
        <v>273</v>
      </c>
      <c r="F325" s="20" t="s">
        <v>25</v>
      </c>
      <c r="G325" s="20" t="s">
        <v>1121</v>
      </c>
      <c r="H325" s="20" t="s">
        <v>1122</v>
      </c>
      <c r="I325" s="22" t="s">
        <v>88</v>
      </c>
      <c r="J325" s="20" t="s">
        <v>100</v>
      </c>
      <c r="K325" s="21" t="s">
        <v>40</v>
      </c>
      <c r="L325" s="21" t="s">
        <v>40</v>
      </c>
      <c r="M325" s="21">
        <f>IF(K325="","",VLOOKUP($K325,[4]入力規則!$D$3:$F$11,3,FALSE))</f>
        <v>0</v>
      </c>
      <c r="N325" s="21" t="s">
        <v>100</v>
      </c>
      <c r="O325" s="21" t="s">
        <v>100</v>
      </c>
    </row>
    <row r="326" spans="1:15" s="26" customFormat="1" ht="25.5" customHeight="1" x14ac:dyDescent="0.15">
      <c r="A326" s="19">
        <v>495</v>
      </c>
      <c r="B326" s="20" t="s">
        <v>273</v>
      </c>
      <c r="C326" s="20" t="s">
        <v>71</v>
      </c>
      <c r="D326" s="21" t="s">
        <v>100</v>
      </c>
      <c r="E326" s="20" t="s">
        <v>273</v>
      </c>
      <c r="F326" s="20" t="s">
        <v>25</v>
      </c>
      <c r="G326" s="20" t="s">
        <v>1123</v>
      </c>
      <c r="H326" s="20" t="s">
        <v>1124</v>
      </c>
      <c r="I326" s="22" t="s">
        <v>127</v>
      </c>
      <c r="J326" s="20" t="s">
        <v>100</v>
      </c>
      <c r="K326" s="21" t="s">
        <v>40</v>
      </c>
      <c r="L326" s="21" t="s">
        <v>40</v>
      </c>
      <c r="M326" s="21">
        <f>IF(K326="","",VLOOKUP($K326,[4]入力規則!$D$3:$F$11,3,FALSE))</f>
        <v>0</v>
      </c>
      <c r="N326" s="21" t="s">
        <v>100</v>
      </c>
      <c r="O326" s="21" t="s">
        <v>100</v>
      </c>
    </row>
    <row r="327" spans="1:15" s="26" customFormat="1" ht="25.5" customHeight="1" x14ac:dyDescent="0.15">
      <c r="A327" s="19">
        <v>496</v>
      </c>
      <c r="B327" s="20" t="s">
        <v>273</v>
      </c>
      <c r="C327" s="20" t="s">
        <v>71</v>
      </c>
      <c r="D327" s="21" t="s">
        <v>100</v>
      </c>
      <c r="E327" s="20" t="s">
        <v>273</v>
      </c>
      <c r="F327" s="20" t="s">
        <v>25</v>
      </c>
      <c r="G327" s="20" t="s">
        <v>1125</v>
      </c>
      <c r="H327" s="20" t="s">
        <v>1122</v>
      </c>
      <c r="I327" s="22" t="s">
        <v>1126</v>
      </c>
      <c r="J327" s="20" t="s">
        <v>100</v>
      </c>
      <c r="K327" s="21" t="s">
        <v>40</v>
      </c>
      <c r="L327" s="21" t="s">
        <v>102</v>
      </c>
      <c r="M327" s="21">
        <f>IF(K327="","",VLOOKUP($K327,[4]入力規則!$D$3:$F$11,3,FALSE))</f>
        <v>0</v>
      </c>
      <c r="N327" s="21" t="s">
        <v>100</v>
      </c>
      <c r="O327" s="21" t="s">
        <v>100</v>
      </c>
    </row>
    <row r="328" spans="1:15" s="26" customFormat="1" ht="25.5" customHeight="1" x14ac:dyDescent="0.15">
      <c r="A328" s="19">
        <v>497</v>
      </c>
      <c r="B328" s="20" t="s">
        <v>273</v>
      </c>
      <c r="C328" s="20" t="s">
        <v>71</v>
      </c>
      <c r="D328" s="21" t="s">
        <v>100</v>
      </c>
      <c r="E328" s="20" t="s">
        <v>273</v>
      </c>
      <c r="F328" s="20" t="s">
        <v>25</v>
      </c>
      <c r="G328" s="20" t="s">
        <v>1127</v>
      </c>
      <c r="H328" s="20" t="s">
        <v>1128</v>
      </c>
      <c r="I328" s="22" t="s">
        <v>132</v>
      </c>
      <c r="J328" s="20" t="s">
        <v>100</v>
      </c>
      <c r="K328" s="21" t="s">
        <v>40</v>
      </c>
      <c r="L328" s="21" t="s">
        <v>102</v>
      </c>
      <c r="M328" s="21">
        <f>IF(K328="","",VLOOKUP($K328,[4]入力規則!$D$3:$F$11,3,FALSE))</f>
        <v>0</v>
      </c>
      <c r="N328" s="21" t="s">
        <v>100</v>
      </c>
      <c r="O328" s="21" t="s">
        <v>100</v>
      </c>
    </row>
    <row r="329" spans="1:15" s="26" customFormat="1" ht="25.5" customHeight="1" x14ac:dyDescent="0.15">
      <c r="A329" s="19">
        <v>498</v>
      </c>
      <c r="B329" s="20" t="s">
        <v>273</v>
      </c>
      <c r="C329" s="20" t="s">
        <v>71</v>
      </c>
      <c r="D329" s="21" t="s">
        <v>100</v>
      </c>
      <c r="E329" s="20" t="s">
        <v>273</v>
      </c>
      <c r="F329" s="20" t="s">
        <v>25</v>
      </c>
      <c r="G329" s="20" t="s">
        <v>1129</v>
      </c>
      <c r="H329" s="20" t="s">
        <v>1130</v>
      </c>
      <c r="I329" s="22" t="s">
        <v>127</v>
      </c>
      <c r="J329" s="20" t="s">
        <v>100</v>
      </c>
      <c r="K329" s="21" t="s">
        <v>40</v>
      </c>
      <c r="L329" s="21" t="s">
        <v>102</v>
      </c>
      <c r="M329" s="21">
        <f>IF(K329="","",VLOOKUP($K329,[4]入力規則!$D$3:$F$11,3,FALSE))</f>
        <v>0</v>
      </c>
      <c r="N329" s="21" t="s">
        <v>100</v>
      </c>
      <c r="O329" s="21" t="s">
        <v>100</v>
      </c>
    </row>
    <row r="330" spans="1:15" s="26" customFormat="1" ht="25.5" customHeight="1" x14ac:dyDescent="0.15">
      <c r="A330" s="19">
        <v>499</v>
      </c>
      <c r="B330" s="20" t="s">
        <v>273</v>
      </c>
      <c r="C330" s="20" t="s">
        <v>71</v>
      </c>
      <c r="D330" s="21" t="s">
        <v>100</v>
      </c>
      <c r="E330" s="20" t="s">
        <v>273</v>
      </c>
      <c r="F330" s="20" t="s">
        <v>25</v>
      </c>
      <c r="G330" s="20" t="s">
        <v>1131</v>
      </c>
      <c r="H330" s="20" t="s">
        <v>1128</v>
      </c>
      <c r="I330" s="22" t="s">
        <v>336</v>
      </c>
      <c r="J330" s="20" t="s">
        <v>100</v>
      </c>
      <c r="K330" s="21" t="s">
        <v>102</v>
      </c>
      <c r="L330" s="21" t="s">
        <v>596</v>
      </c>
      <c r="M330" s="21">
        <f>IF(K330="","",VLOOKUP($K330,[4]入力規則!$D$3:$F$11,3,FALSE))</f>
        <v>0</v>
      </c>
      <c r="N330" s="21" t="s">
        <v>100</v>
      </c>
      <c r="O330" s="21" t="s">
        <v>100</v>
      </c>
    </row>
    <row r="331" spans="1:15" s="26" customFormat="1" ht="25.5" customHeight="1" x14ac:dyDescent="0.15">
      <c r="A331" s="19">
        <v>500</v>
      </c>
      <c r="B331" s="20" t="s">
        <v>273</v>
      </c>
      <c r="C331" s="20" t="s">
        <v>71</v>
      </c>
      <c r="D331" s="21" t="s">
        <v>577</v>
      </c>
      <c r="E331" s="20" t="s">
        <v>273</v>
      </c>
      <c r="F331" s="20" t="s">
        <v>25</v>
      </c>
      <c r="G331" s="20" t="s">
        <v>1132</v>
      </c>
      <c r="H331" s="20" t="s">
        <v>374</v>
      </c>
      <c r="I331" s="22" t="s">
        <v>177</v>
      </c>
      <c r="J331" s="20" t="s">
        <v>318</v>
      </c>
      <c r="K331" s="21" t="s">
        <v>31</v>
      </c>
      <c r="L331" s="21" t="s">
        <v>39</v>
      </c>
      <c r="M331" s="21">
        <f>IF(K331="","",VLOOKUP($K331,[4]入力規則!$D$3:$F$11,3,FALSE))</f>
        <v>0</v>
      </c>
      <c r="N331" s="21" t="s">
        <v>1133</v>
      </c>
      <c r="O331" s="21" t="s">
        <v>76</v>
      </c>
    </row>
    <row r="332" spans="1:15" s="26" customFormat="1" ht="25.5" customHeight="1" x14ac:dyDescent="0.15">
      <c r="A332" s="19">
        <v>501</v>
      </c>
      <c r="B332" s="20" t="s">
        <v>273</v>
      </c>
      <c r="C332" s="20" t="s">
        <v>71</v>
      </c>
      <c r="D332" s="21" t="s">
        <v>1134</v>
      </c>
      <c r="E332" s="20" t="s">
        <v>273</v>
      </c>
      <c r="F332" s="20" t="s">
        <v>25</v>
      </c>
      <c r="G332" s="20" t="s">
        <v>1135</v>
      </c>
      <c r="H332" s="20" t="s">
        <v>1124</v>
      </c>
      <c r="I332" s="22" t="s">
        <v>127</v>
      </c>
      <c r="J332" s="20" t="s">
        <v>100</v>
      </c>
      <c r="K332" s="21" t="s">
        <v>40</v>
      </c>
      <c r="L332" s="21" t="s">
        <v>40</v>
      </c>
      <c r="M332" s="21">
        <f>IF(K332="","",VLOOKUP($K332,[4]入力規則!$D$3:$F$11,3,FALSE))</f>
        <v>0</v>
      </c>
      <c r="N332" s="21" t="s">
        <v>1136</v>
      </c>
      <c r="O332" s="21" t="s">
        <v>1137</v>
      </c>
    </row>
    <row r="333" spans="1:15" s="26" customFormat="1" ht="25.5" customHeight="1" x14ac:dyDescent="0.15">
      <c r="A333" s="19">
        <v>502</v>
      </c>
      <c r="B333" s="20" t="s">
        <v>273</v>
      </c>
      <c r="C333" s="20" t="s">
        <v>71</v>
      </c>
      <c r="D333" s="21" t="s">
        <v>1138</v>
      </c>
      <c r="E333" s="20" t="s">
        <v>273</v>
      </c>
      <c r="F333" s="20" t="s">
        <v>188</v>
      </c>
      <c r="G333" s="20" t="s">
        <v>1139</v>
      </c>
      <c r="H333" s="20" t="s">
        <v>1140</v>
      </c>
      <c r="I333" s="22" t="s">
        <v>355</v>
      </c>
      <c r="J333" s="20" t="s">
        <v>1141</v>
      </c>
      <c r="K333" s="21" t="s">
        <v>31</v>
      </c>
      <c r="L333" s="21" t="s">
        <v>39</v>
      </c>
      <c r="M333" s="21">
        <f>IF(K333="","",VLOOKUP($K333,[4]入力規則!$D$3:$F$11,3,FALSE))</f>
        <v>0</v>
      </c>
      <c r="N333" s="21" t="s">
        <v>1133</v>
      </c>
      <c r="O333" s="21" t="s">
        <v>170</v>
      </c>
    </row>
    <row r="334" spans="1:15" s="26" customFormat="1" ht="25.5" customHeight="1" x14ac:dyDescent="0.15">
      <c r="A334" s="19">
        <v>503</v>
      </c>
      <c r="B334" s="20" t="s">
        <v>273</v>
      </c>
      <c r="C334" s="20" t="s">
        <v>71</v>
      </c>
      <c r="D334" s="21" t="s">
        <v>1134</v>
      </c>
      <c r="E334" s="20" t="s">
        <v>273</v>
      </c>
      <c r="F334" s="20" t="s">
        <v>188</v>
      </c>
      <c r="G334" s="20" t="s">
        <v>1142</v>
      </c>
      <c r="H334" s="20" t="s">
        <v>386</v>
      </c>
      <c r="I334" s="22" t="s">
        <v>317</v>
      </c>
      <c r="J334" s="20" t="s">
        <v>1143</v>
      </c>
      <c r="K334" s="21" t="s">
        <v>31</v>
      </c>
      <c r="L334" s="21" t="s">
        <v>39</v>
      </c>
      <c r="M334" s="21">
        <f>IF(K334="","",VLOOKUP($K334,[4]入力規則!$D$3:$F$11,3,FALSE))</f>
        <v>0</v>
      </c>
      <c r="N334" s="21" t="s">
        <v>457</v>
      </c>
      <c r="O334" s="21" t="s">
        <v>170</v>
      </c>
    </row>
    <row r="335" spans="1:15" s="26" customFormat="1" ht="25.5" customHeight="1" x14ac:dyDescent="0.15">
      <c r="A335" s="19">
        <v>504</v>
      </c>
      <c r="B335" s="20" t="s">
        <v>273</v>
      </c>
      <c r="C335" s="20" t="s">
        <v>71</v>
      </c>
      <c r="D335" s="21" t="s">
        <v>1133</v>
      </c>
      <c r="E335" s="20" t="s">
        <v>273</v>
      </c>
      <c r="F335" s="20" t="s">
        <v>188</v>
      </c>
      <c r="G335" s="20" t="s">
        <v>1144</v>
      </c>
      <c r="H335" s="20" t="s">
        <v>394</v>
      </c>
      <c r="I335" s="22" t="s">
        <v>163</v>
      </c>
      <c r="J335" s="20" t="s">
        <v>1145</v>
      </c>
      <c r="K335" s="21" t="s">
        <v>31</v>
      </c>
      <c r="L335" s="21" t="s">
        <v>39</v>
      </c>
      <c r="M335" s="21">
        <f>IF(K335="","",VLOOKUP($K335,[4]入力規則!$D$3:$F$11,3,FALSE))</f>
        <v>0</v>
      </c>
      <c r="N335" s="21" t="s">
        <v>457</v>
      </c>
      <c r="O335" s="21" t="s">
        <v>170</v>
      </c>
    </row>
    <row r="336" spans="1:15" s="26" customFormat="1" ht="25.5" customHeight="1" x14ac:dyDescent="0.15">
      <c r="A336" s="19">
        <v>505</v>
      </c>
      <c r="B336" s="20" t="s">
        <v>273</v>
      </c>
      <c r="C336" s="20" t="s">
        <v>71</v>
      </c>
      <c r="D336" s="21" t="s">
        <v>34</v>
      </c>
      <c r="E336" s="20" t="s">
        <v>273</v>
      </c>
      <c r="F336" s="20" t="s">
        <v>188</v>
      </c>
      <c r="G336" s="20" t="s">
        <v>1146</v>
      </c>
      <c r="H336" s="20" t="s">
        <v>397</v>
      </c>
      <c r="I336" s="22" t="s">
        <v>168</v>
      </c>
      <c r="J336" s="20" t="s">
        <v>1147</v>
      </c>
      <c r="K336" s="21" t="s">
        <v>31</v>
      </c>
      <c r="L336" s="21" t="s">
        <v>39</v>
      </c>
      <c r="M336" s="21">
        <f>IF(K336="","",VLOOKUP($K336,[4]入力規則!$D$3:$F$11,3,FALSE))</f>
        <v>0</v>
      </c>
      <c r="N336" s="21" t="s">
        <v>56</v>
      </c>
      <c r="O336" s="21" t="s">
        <v>81</v>
      </c>
    </row>
    <row r="337" spans="1:15" s="26" customFormat="1" ht="25.5" customHeight="1" x14ac:dyDescent="0.15">
      <c r="A337" s="19">
        <v>506</v>
      </c>
      <c r="B337" s="20" t="s">
        <v>273</v>
      </c>
      <c r="C337" s="20" t="s">
        <v>71</v>
      </c>
      <c r="D337" s="21" t="s">
        <v>100</v>
      </c>
      <c r="E337" s="20" t="s">
        <v>273</v>
      </c>
      <c r="F337" s="20" t="s">
        <v>129</v>
      </c>
      <c r="G337" s="20" t="s">
        <v>1148</v>
      </c>
      <c r="H337" s="20" t="s">
        <v>1130</v>
      </c>
      <c r="I337" s="22" t="s">
        <v>677</v>
      </c>
      <c r="J337" s="20" t="s">
        <v>100</v>
      </c>
      <c r="K337" s="21" t="s">
        <v>40</v>
      </c>
      <c r="L337" s="21" t="s">
        <v>102</v>
      </c>
      <c r="M337" s="21">
        <f>IF(K337="","",VLOOKUP($K337,[4]入力規則!$D$3:$F$11,3,FALSE))</f>
        <v>0</v>
      </c>
      <c r="N337" s="21" t="s">
        <v>100</v>
      </c>
      <c r="O337" s="21" t="s">
        <v>100</v>
      </c>
    </row>
    <row r="338" spans="1:15" s="26" customFormat="1" ht="25.5" customHeight="1" x14ac:dyDescent="0.15">
      <c r="A338" s="19">
        <v>507</v>
      </c>
      <c r="B338" s="20" t="s">
        <v>1149</v>
      </c>
      <c r="C338" s="20" t="s">
        <v>1063</v>
      </c>
      <c r="D338" s="21" t="s">
        <v>103</v>
      </c>
      <c r="E338" s="20" t="s">
        <v>1150</v>
      </c>
      <c r="F338" s="20" t="s">
        <v>1151</v>
      </c>
      <c r="G338" s="20" t="s">
        <v>1152</v>
      </c>
      <c r="H338" s="20" t="s">
        <v>1153</v>
      </c>
      <c r="I338" s="22" t="s">
        <v>1154</v>
      </c>
      <c r="J338" s="20" t="s">
        <v>1155</v>
      </c>
      <c r="K338" s="21" t="s">
        <v>1070</v>
      </c>
      <c r="L338" s="21" t="s">
        <v>1156</v>
      </c>
      <c r="M338" s="21">
        <f>IF(K338="","",VLOOKUP($K338,[4]入力規則!$D$3:$F$11,3,FALSE))</f>
        <v>0</v>
      </c>
      <c r="N338" s="21" t="s">
        <v>1097</v>
      </c>
      <c r="O338" s="21" t="s">
        <v>1157</v>
      </c>
    </row>
    <row r="339" spans="1:15" s="26" customFormat="1" ht="25.5" customHeight="1" x14ac:dyDescent="0.15">
      <c r="A339" s="19">
        <v>508</v>
      </c>
      <c r="B339" s="20" t="s">
        <v>273</v>
      </c>
      <c r="C339" s="20" t="s">
        <v>71</v>
      </c>
      <c r="D339" s="21" t="s">
        <v>1138</v>
      </c>
      <c r="E339" s="20" t="s">
        <v>273</v>
      </c>
      <c r="F339" s="20" t="s">
        <v>683</v>
      </c>
      <c r="G339" s="20" t="s">
        <v>1158</v>
      </c>
      <c r="H339" s="20" t="s">
        <v>450</v>
      </c>
      <c r="I339" s="22" t="s">
        <v>153</v>
      </c>
      <c r="J339" s="20" t="s">
        <v>1159</v>
      </c>
      <c r="K339" s="21" t="s">
        <v>31</v>
      </c>
      <c r="L339" s="21" t="s">
        <v>39</v>
      </c>
      <c r="M339" s="21">
        <f>IF(K339="","",VLOOKUP($K339,[4]入力規則!$D$3:$F$11,3,FALSE))</f>
        <v>0</v>
      </c>
      <c r="N339" s="21" t="s">
        <v>56</v>
      </c>
      <c r="O339" s="21" t="s">
        <v>81</v>
      </c>
    </row>
    <row r="340" spans="1:15" s="26" customFormat="1" ht="25.5" customHeight="1" x14ac:dyDescent="0.15">
      <c r="A340" s="19">
        <v>509</v>
      </c>
      <c r="B340" s="20" t="s">
        <v>273</v>
      </c>
      <c r="C340" s="20" t="s">
        <v>71</v>
      </c>
      <c r="D340" s="21" t="s">
        <v>34</v>
      </c>
      <c r="E340" s="20" t="s">
        <v>273</v>
      </c>
      <c r="F340" s="20" t="s">
        <v>208</v>
      </c>
      <c r="G340" s="20" t="s">
        <v>1160</v>
      </c>
      <c r="H340" s="20" t="s">
        <v>1161</v>
      </c>
      <c r="I340" s="22" t="s">
        <v>265</v>
      </c>
      <c r="J340" s="20" t="s">
        <v>1162</v>
      </c>
      <c r="K340" s="21" t="s">
        <v>48</v>
      </c>
      <c r="L340" s="21" t="s">
        <v>31</v>
      </c>
      <c r="M340" s="21" t="str">
        <f>IF(K340="","",VLOOKUP($K340,[4]入力規則!$D$3:$F$11,3,FALSE))</f>
        <v>○</v>
      </c>
      <c r="N340" s="21" t="s">
        <v>34</v>
      </c>
      <c r="O340" s="21" t="s">
        <v>201</v>
      </c>
    </row>
    <row r="341" spans="1:15" s="26" customFormat="1" ht="25.5" customHeight="1" x14ac:dyDescent="0.15">
      <c r="A341" s="19">
        <v>510</v>
      </c>
      <c r="B341" s="20" t="s">
        <v>273</v>
      </c>
      <c r="C341" s="20" t="s">
        <v>183</v>
      </c>
      <c r="D341" s="21" t="s">
        <v>1136</v>
      </c>
      <c r="E341" s="20" t="s">
        <v>273</v>
      </c>
      <c r="F341" s="20" t="s">
        <v>25</v>
      </c>
      <c r="G341" s="20" t="s">
        <v>1163</v>
      </c>
      <c r="H341" s="20" t="s">
        <v>427</v>
      </c>
      <c r="I341" s="22" t="s">
        <v>140</v>
      </c>
      <c r="J341" s="20" t="s">
        <v>1164</v>
      </c>
      <c r="K341" s="21" t="s">
        <v>31</v>
      </c>
      <c r="L341" s="21" t="s">
        <v>39</v>
      </c>
      <c r="M341" s="21">
        <f>IF(K341="","",VLOOKUP($K341,[4]入力規則!$D$3:$F$11,3,FALSE))</f>
        <v>0</v>
      </c>
      <c r="N341" s="21" t="s">
        <v>138</v>
      </c>
      <c r="O341" s="21" t="s">
        <v>94</v>
      </c>
    </row>
    <row r="342" spans="1:15" s="26" customFormat="1" ht="25.5" customHeight="1" x14ac:dyDescent="0.15">
      <c r="A342" s="19">
        <v>511</v>
      </c>
      <c r="B342" s="20" t="s">
        <v>273</v>
      </c>
      <c r="C342" s="20" t="s">
        <v>183</v>
      </c>
      <c r="D342" s="21" t="s">
        <v>125</v>
      </c>
      <c r="E342" s="20" t="s">
        <v>273</v>
      </c>
      <c r="F342" s="20" t="s">
        <v>25</v>
      </c>
      <c r="G342" s="20" t="s">
        <v>1165</v>
      </c>
      <c r="H342" s="20" t="s">
        <v>1122</v>
      </c>
      <c r="I342" s="22" t="s">
        <v>493</v>
      </c>
      <c r="J342" s="20" t="s">
        <v>100</v>
      </c>
      <c r="K342" s="21" t="s">
        <v>40</v>
      </c>
      <c r="L342" s="21" t="s">
        <v>102</v>
      </c>
      <c r="M342" s="21">
        <f>IF(K342="","",VLOOKUP($K342,[4]入力規則!$D$3:$F$11,3,FALSE))</f>
        <v>0</v>
      </c>
      <c r="N342" s="21" t="s">
        <v>34</v>
      </c>
      <c r="O342" s="21" t="s">
        <v>1137</v>
      </c>
    </row>
    <row r="343" spans="1:15" s="26" customFormat="1" ht="25.5" customHeight="1" x14ac:dyDescent="0.15">
      <c r="A343" s="19">
        <v>512</v>
      </c>
      <c r="B343" s="20" t="s">
        <v>273</v>
      </c>
      <c r="C343" s="20" t="s">
        <v>183</v>
      </c>
      <c r="D343" s="21" t="s">
        <v>125</v>
      </c>
      <c r="E343" s="20" t="s">
        <v>273</v>
      </c>
      <c r="F343" s="20" t="s">
        <v>25</v>
      </c>
      <c r="G343" s="20" t="s">
        <v>1166</v>
      </c>
      <c r="H343" s="20" t="s">
        <v>1130</v>
      </c>
      <c r="I343" s="22" t="s">
        <v>493</v>
      </c>
      <c r="J343" s="20" t="s">
        <v>100</v>
      </c>
      <c r="K343" s="21" t="s">
        <v>102</v>
      </c>
      <c r="L343" s="21" t="s">
        <v>596</v>
      </c>
      <c r="M343" s="21">
        <f>IF(K343="","",VLOOKUP($K343,[4]入力規則!$D$3:$F$11,3,FALSE))</f>
        <v>0</v>
      </c>
      <c r="N343" s="21" t="s">
        <v>34</v>
      </c>
      <c r="O343" s="21" t="s">
        <v>1137</v>
      </c>
    </row>
    <row r="344" spans="1:15" s="26" customFormat="1" ht="25.5" customHeight="1" x14ac:dyDescent="0.15">
      <c r="A344" s="19">
        <v>513</v>
      </c>
      <c r="B344" s="20" t="s">
        <v>1150</v>
      </c>
      <c r="C344" s="20" t="s">
        <v>1063</v>
      </c>
      <c r="D344" s="21" t="s">
        <v>103</v>
      </c>
      <c r="E344" s="20" t="s">
        <v>1167</v>
      </c>
      <c r="F344" s="20" t="s">
        <v>1168</v>
      </c>
      <c r="G344" s="20" t="s">
        <v>1169</v>
      </c>
      <c r="H344" s="20" t="s">
        <v>1170</v>
      </c>
      <c r="I344" s="22" t="s">
        <v>1171</v>
      </c>
      <c r="J344" s="20" t="s">
        <v>1172</v>
      </c>
      <c r="K344" s="21" t="s">
        <v>1173</v>
      </c>
      <c r="L344" s="21" t="s">
        <v>1088</v>
      </c>
      <c r="M344" s="21">
        <f>IF(K344="","",VLOOKUP($K344,[4]入力規則!$D$3:$F$11,3,FALSE))</f>
        <v>0</v>
      </c>
      <c r="N344" s="21" t="s">
        <v>1097</v>
      </c>
      <c r="O344" s="21" t="s">
        <v>1174</v>
      </c>
    </row>
    <row r="345" spans="1:15" s="26" customFormat="1" ht="25.5" customHeight="1" x14ac:dyDescent="0.15">
      <c r="A345" s="19">
        <v>514</v>
      </c>
      <c r="B345" s="20" t="s">
        <v>1175</v>
      </c>
      <c r="C345" s="20" t="s">
        <v>1176</v>
      </c>
      <c r="D345" s="21" t="s">
        <v>103</v>
      </c>
      <c r="E345" s="20" t="s">
        <v>1177</v>
      </c>
      <c r="F345" s="20" t="s">
        <v>1178</v>
      </c>
      <c r="G345" s="20" t="s">
        <v>1179</v>
      </c>
      <c r="H345" s="20" t="s">
        <v>1180</v>
      </c>
      <c r="I345" s="22" t="s">
        <v>1171</v>
      </c>
      <c r="J345" s="20" t="s">
        <v>1181</v>
      </c>
      <c r="K345" s="21" t="s">
        <v>1069</v>
      </c>
      <c r="L345" s="21" t="s">
        <v>1182</v>
      </c>
      <c r="M345" s="21">
        <f>IF(K345="","",VLOOKUP($K345,[4]入力規則!$D$3:$F$11,3,FALSE))</f>
        <v>0</v>
      </c>
      <c r="N345" s="21" t="s">
        <v>1183</v>
      </c>
      <c r="O345" s="21" t="s">
        <v>1081</v>
      </c>
    </row>
    <row r="346" spans="1:15" s="26" customFormat="1" ht="25.5" customHeight="1" x14ac:dyDescent="0.15">
      <c r="A346" s="19">
        <v>515</v>
      </c>
      <c r="B346" s="20" t="s">
        <v>273</v>
      </c>
      <c r="C346" s="20" t="s">
        <v>71</v>
      </c>
      <c r="D346" s="21" t="s">
        <v>1138</v>
      </c>
      <c r="E346" s="20" t="s">
        <v>441</v>
      </c>
      <c r="F346" s="20" t="s">
        <v>188</v>
      </c>
      <c r="G346" s="20" t="s">
        <v>1184</v>
      </c>
      <c r="H346" s="20" t="s">
        <v>1185</v>
      </c>
      <c r="I346" s="22" t="s">
        <v>259</v>
      </c>
      <c r="J346" s="20" t="s">
        <v>1186</v>
      </c>
      <c r="K346" s="21" t="s">
        <v>31</v>
      </c>
      <c r="L346" s="21" t="s">
        <v>31</v>
      </c>
      <c r="M346" s="21">
        <f>IF(K346="","",VLOOKUP($K346,[4]入力規則!$D$3:$F$11,3,FALSE))</f>
        <v>0</v>
      </c>
      <c r="N346" s="21" t="s">
        <v>56</v>
      </c>
      <c r="O346" s="21" t="s">
        <v>261</v>
      </c>
    </row>
    <row r="347" spans="1:15" s="26" customFormat="1" ht="25.5" customHeight="1" x14ac:dyDescent="0.15">
      <c r="A347" s="19">
        <v>516</v>
      </c>
      <c r="B347" s="20" t="s">
        <v>273</v>
      </c>
      <c r="C347" s="20" t="s">
        <v>71</v>
      </c>
      <c r="D347" s="21" t="s">
        <v>34</v>
      </c>
      <c r="E347" s="20" t="s">
        <v>1187</v>
      </c>
      <c r="F347" s="20" t="s">
        <v>188</v>
      </c>
      <c r="G347" s="20" t="s">
        <v>1188</v>
      </c>
      <c r="H347" s="20" t="s">
        <v>1189</v>
      </c>
      <c r="I347" s="22" t="s">
        <v>168</v>
      </c>
      <c r="J347" s="20" t="s">
        <v>1190</v>
      </c>
      <c r="K347" s="21" t="s">
        <v>31</v>
      </c>
      <c r="L347" s="21" t="s">
        <v>39</v>
      </c>
      <c r="M347" s="21">
        <f>IF(K347="","",VLOOKUP($K347,[4]入力規則!$D$3:$F$11,3,FALSE))</f>
        <v>0</v>
      </c>
      <c r="N347" s="21" t="s">
        <v>1133</v>
      </c>
      <c r="O347" s="21" t="s">
        <v>170</v>
      </c>
    </row>
    <row r="348" spans="1:15" s="26" customFormat="1" ht="25.5" customHeight="1" x14ac:dyDescent="0.15">
      <c r="A348" s="19">
        <v>517</v>
      </c>
      <c r="B348" s="20" t="s">
        <v>273</v>
      </c>
      <c r="C348" s="20" t="s">
        <v>71</v>
      </c>
      <c r="D348" s="21" t="s">
        <v>100</v>
      </c>
      <c r="E348" s="20" t="s">
        <v>460</v>
      </c>
      <c r="F348" s="20" t="s">
        <v>25</v>
      </c>
      <c r="G348" s="20" t="s">
        <v>1191</v>
      </c>
      <c r="H348" s="20" t="s">
        <v>1192</v>
      </c>
      <c r="I348" s="22" t="s">
        <v>493</v>
      </c>
      <c r="J348" s="20" t="s">
        <v>100</v>
      </c>
      <c r="K348" s="21" t="s">
        <v>40</v>
      </c>
      <c r="L348" s="21" t="s">
        <v>102</v>
      </c>
      <c r="M348" s="21">
        <f>IF(K348="","",VLOOKUP($K348,[4]入力規則!$D$3:$F$11,3,FALSE))</f>
        <v>0</v>
      </c>
      <c r="N348" s="21" t="s">
        <v>100</v>
      </c>
      <c r="O348" s="21" t="s">
        <v>100</v>
      </c>
    </row>
    <row r="349" spans="1:15" s="26" customFormat="1" ht="25.5" customHeight="1" x14ac:dyDescent="0.15">
      <c r="A349" s="19">
        <v>518</v>
      </c>
      <c r="B349" s="20" t="s">
        <v>464</v>
      </c>
      <c r="C349" s="20" t="s">
        <v>71</v>
      </c>
      <c r="D349" s="21" t="s">
        <v>34</v>
      </c>
      <c r="E349" s="20" t="s">
        <v>464</v>
      </c>
      <c r="F349" s="20" t="s">
        <v>145</v>
      </c>
      <c r="G349" s="20" t="s">
        <v>1193</v>
      </c>
      <c r="H349" s="20" t="s">
        <v>1194</v>
      </c>
      <c r="I349" s="22" t="s">
        <v>490</v>
      </c>
      <c r="J349" s="20" t="s">
        <v>1195</v>
      </c>
      <c r="K349" s="21" t="s">
        <v>48</v>
      </c>
      <c r="L349" s="21" t="s">
        <v>31</v>
      </c>
      <c r="M349" s="21" t="str">
        <f>IF(K349="","",VLOOKUP($K349,[4]入力規則!$D$3:$F$11,3,FALSE))</f>
        <v>○</v>
      </c>
      <c r="N349" s="21" t="s">
        <v>56</v>
      </c>
      <c r="O349" s="21" t="s">
        <v>170</v>
      </c>
    </row>
    <row r="350" spans="1:15" s="26" customFormat="1" ht="25.5" customHeight="1" x14ac:dyDescent="0.15">
      <c r="A350" s="19">
        <v>519</v>
      </c>
      <c r="B350" s="20" t="s">
        <v>464</v>
      </c>
      <c r="C350" s="20" t="s">
        <v>71</v>
      </c>
      <c r="D350" s="21" t="s">
        <v>34</v>
      </c>
      <c r="E350" s="20" t="s">
        <v>464</v>
      </c>
      <c r="F350" s="20" t="s">
        <v>145</v>
      </c>
      <c r="G350" s="20" t="s">
        <v>1196</v>
      </c>
      <c r="H350" s="20" t="s">
        <v>498</v>
      </c>
      <c r="I350" s="22" t="s">
        <v>168</v>
      </c>
      <c r="J350" s="20" t="s">
        <v>1197</v>
      </c>
      <c r="K350" s="21" t="s">
        <v>31</v>
      </c>
      <c r="L350" s="21" t="s">
        <v>39</v>
      </c>
      <c r="M350" s="21">
        <f>IF(K350="","",VLOOKUP($K350,[4]入力規則!$D$3:$F$11,3,FALSE))</f>
        <v>0</v>
      </c>
      <c r="N350" s="21" t="s">
        <v>56</v>
      </c>
      <c r="O350" s="21" t="s">
        <v>170</v>
      </c>
    </row>
    <row r="351" spans="1:15" s="26" customFormat="1" ht="25.5" customHeight="1" x14ac:dyDescent="0.15">
      <c r="A351" s="19">
        <v>520</v>
      </c>
      <c r="B351" s="20" t="s">
        <v>464</v>
      </c>
      <c r="C351" s="20" t="s">
        <v>71</v>
      </c>
      <c r="D351" s="21" t="s">
        <v>34</v>
      </c>
      <c r="E351" s="20" t="s">
        <v>464</v>
      </c>
      <c r="F351" s="20" t="s">
        <v>145</v>
      </c>
      <c r="G351" s="20" t="s">
        <v>1198</v>
      </c>
      <c r="H351" s="20" t="s">
        <v>1194</v>
      </c>
      <c r="I351" s="22" t="s">
        <v>1199</v>
      </c>
      <c r="J351" s="20" t="s">
        <v>1200</v>
      </c>
      <c r="K351" s="21" t="s">
        <v>31</v>
      </c>
      <c r="L351" s="21" t="s">
        <v>39</v>
      </c>
      <c r="M351" s="21">
        <f>IF(K351="","",VLOOKUP($K351,[4]入力規則!$D$3:$F$11,3,FALSE))</f>
        <v>0</v>
      </c>
      <c r="N351" s="21" t="s">
        <v>56</v>
      </c>
      <c r="O351" s="21" t="s">
        <v>201</v>
      </c>
    </row>
    <row r="352" spans="1:15" s="26" customFormat="1" ht="25.5" customHeight="1" x14ac:dyDescent="0.15">
      <c r="A352" s="19">
        <v>521</v>
      </c>
      <c r="B352" s="20" t="s">
        <v>464</v>
      </c>
      <c r="C352" s="20" t="s">
        <v>71</v>
      </c>
      <c r="D352" s="21" t="s">
        <v>34</v>
      </c>
      <c r="E352" s="20" t="s">
        <v>464</v>
      </c>
      <c r="F352" s="20" t="s">
        <v>145</v>
      </c>
      <c r="G352" s="20" t="s">
        <v>1201</v>
      </c>
      <c r="H352" s="20" t="s">
        <v>1194</v>
      </c>
      <c r="I352" s="22" t="s">
        <v>114</v>
      </c>
      <c r="J352" s="20" t="s">
        <v>1202</v>
      </c>
      <c r="K352" s="21" t="s">
        <v>31</v>
      </c>
      <c r="L352" s="21" t="s">
        <v>39</v>
      </c>
      <c r="M352" s="21">
        <f>IF(K352="","",VLOOKUP($K352,[4]入力規則!$D$3:$F$11,3,FALSE))</f>
        <v>0</v>
      </c>
      <c r="N352" s="21" t="s">
        <v>56</v>
      </c>
      <c r="O352" s="21" t="s">
        <v>201</v>
      </c>
    </row>
    <row r="353" spans="1:15" s="26" customFormat="1" ht="25.5" customHeight="1" x14ac:dyDescent="0.15">
      <c r="A353" s="19">
        <v>522</v>
      </c>
      <c r="B353" s="20" t="s">
        <v>464</v>
      </c>
      <c r="C353" s="20" t="s">
        <v>71</v>
      </c>
      <c r="D353" s="21" t="s">
        <v>100</v>
      </c>
      <c r="E353" s="20" t="s">
        <v>464</v>
      </c>
      <c r="F353" s="20" t="s">
        <v>145</v>
      </c>
      <c r="G353" s="20" t="s">
        <v>1203</v>
      </c>
      <c r="H353" s="20" t="s">
        <v>1204</v>
      </c>
      <c r="I353" s="22" t="s">
        <v>153</v>
      </c>
      <c r="J353" s="20" t="s">
        <v>100</v>
      </c>
      <c r="K353" s="21" t="s">
        <v>40</v>
      </c>
      <c r="L353" s="21" t="s">
        <v>102</v>
      </c>
      <c r="M353" s="21">
        <f>IF(K353="","",VLOOKUP($K353,[4]入力規則!$D$3:$F$11,3,FALSE))</f>
        <v>0</v>
      </c>
      <c r="N353" s="21" t="s">
        <v>100</v>
      </c>
      <c r="O353" s="21" t="s">
        <v>100</v>
      </c>
    </row>
    <row r="354" spans="1:15" s="26" customFormat="1" ht="25.5" customHeight="1" x14ac:dyDescent="0.15">
      <c r="A354" s="19">
        <v>523</v>
      </c>
      <c r="B354" s="20" t="s">
        <v>464</v>
      </c>
      <c r="C354" s="20" t="s">
        <v>71</v>
      </c>
      <c r="D354" s="21" t="s">
        <v>100</v>
      </c>
      <c r="E354" s="20" t="s">
        <v>464</v>
      </c>
      <c r="F354" s="20" t="s">
        <v>145</v>
      </c>
      <c r="G354" s="20" t="s">
        <v>1205</v>
      </c>
      <c r="H354" s="20" t="s">
        <v>1206</v>
      </c>
      <c r="I354" s="22" t="s">
        <v>153</v>
      </c>
      <c r="J354" s="20" t="s">
        <v>100</v>
      </c>
      <c r="K354" s="21" t="s">
        <v>40</v>
      </c>
      <c r="L354" s="21" t="s">
        <v>102</v>
      </c>
      <c r="M354" s="21">
        <f>IF(K354="","",VLOOKUP($K354,[4]入力規則!$D$3:$F$11,3,FALSE))</f>
        <v>0</v>
      </c>
      <c r="N354" s="21" t="s">
        <v>100</v>
      </c>
      <c r="O354" s="21" t="s">
        <v>100</v>
      </c>
    </row>
    <row r="355" spans="1:15" s="26" customFormat="1" ht="25.5" customHeight="1" x14ac:dyDescent="0.15">
      <c r="A355" s="19">
        <v>524</v>
      </c>
      <c r="B355" s="20" t="s">
        <v>464</v>
      </c>
      <c r="C355" s="20" t="s">
        <v>71</v>
      </c>
      <c r="D355" s="21" t="s">
        <v>100</v>
      </c>
      <c r="E355" s="20" t="s">
        <v>464</v>
      </c>
      <c r="F355" s="20" t="s">
        <v>145</v>
      </c>
      <c r="G355" s="20" t="s">
        <v>1207</v>
      </c>
      <c r="H355" s="20" t="s">
        <v>1206</v>
      </c>
      <c r="I355" s="22" t="s">
        <v>153</v>
      </c>
      <c r="J355" s="20" t="s">
        <v>100</v>
      </c>
      <c r="K355" s="21" t="s">
        <v>40</v>
      </c>
      <c r="L355" s="21" t="s">
        <v>102</v>
      </c>
      <c r="M355" s="21">
        <f>IF(K355="","",VLOOKUP($K355,[4]入力規則!$D$3:$F$11,3,FALSE))</f>
        <v>0</v>
      </c>
      <c r="N355" s="21" t="s">
        <v>100</v>
      </c>
      <c r="O355" s="21" t="s">
        <v>100</v>
      </c>
    </row>
    <row r="356" spans="1:15" s="26" customFormat="1" ht="25.5" customHeight="1" x14ac:dyDescent="0.15">
      <c r="A356" s="19">
        <v>525</v>
      </c>
      <c r="B356" s="20" t="s">
        <v>464</v>
      </c>
      <c r="C356" s="20" t="s">
        <v>71</v>
      </c>
      <c r="D356" s="21" t="s">
        <v>100</v>
      </c>
      <c r="E356" s="20" t="s">
        <v>464</v>
      </c>
      <c r="F356" s="20" t="s">
        <v>145</v>
      </c>
      <c r="G356" s="20" t="s">
        <v>1208</v>
      </c>
      <c r="H356" s="20" t="s">
        <v>1209</v>
      </c>
      <c r="I356" s="22" t="s">
        <v>153</v>
      </c>
      <c r="J356" s="20" t="s">
        <v>100</v>
      </c>
      <c r="K356" s="21" t="s">
        <v>102</v>
      </c>
      <c r="L356" s="21" t="s">
        <v>596</v>
      </c>
      <c r="M356" s="21">
        <f>IF(K356="","",VLOOKUP($K356,[4]入力規則!$D$3:$F$11,3,FALSE))</f>
        <v>0</v>
      </c>
      <c r="N356" s="21" t="s">
        <v>100</v>
      </c>
      <c r="O356" s="21" t="s">
        <v>100</v>
      </c>
    </row>
    <row r="357" spans="1:15" s="26" customFormat="1" ht="25.5" customHeight="1" x14ac:dyDescent="0.15">
      <c r="A357" s="19">
        <v>526</v>
      </c>
      <c r="B357" s="20" t="s">
        <v>464</v>
      </c>
      <c r="C357" s="20" t="s">
        <v>71</v>
      </c>
      <c r="D357" s="21" t="s">
        <v>100</v>
      </c>
      <c r="E357" s="20" t="s">
        <v>464</v>
      </c>
      <c r="F357" s="20" t="s">
        <v>145</v>
      </c>
      <c r="G357" s="20" t="s">
        <v>1210</v>
      </c>
      <c r="H357" s="20" t="s">
        <v>1206</v>
      </c>
      <c r="I357" s="22" t="s">
        <v>121</v>
      </c>
      <c r="J357" s="20" t="s">
        <v>100</v>
      </c>
      <c r="K357" s="21" t="s">
        <v>102</v>
      </c>
      <c r="L357" s="21" t="s">
        <v>596</v>
      </c>
      <c r="M357" s="21">
        <f>IF(K357="","",VLOOKUP($K357,[4]入力規則!$D$3:$F$11,3,FALSE))</f>
        <v>0</v>
      </c>
      <c r="N357" s="21" t="s">
        <v>100</v>
      </c>
      <c r="O357" s="21" t="s">
        <v>100</v>
      </c>
    </row>
    <row r="358" spans="1:15" s="26" customFormat="1" ht="25.5" customHeight="1" x14ac:dyDescent="0.15">
      <c r="A358" s="19">
        <v>527</v>
      </c>
      <c r="B358" s="20" t="s">
        <v>464</v>
      </c>
      <c r="C358" s="20" t="s">
        <v>71</v>
      </c>
      <c r="D358" s="21" t="s">
        <v>100</v>
      </c>
      <c r="E358" s="20" t="s">
        <v>464</v>
      </c>
      <c r="F358" s="20" t="s">
        <v>145</v>
      </c>
      <c r="G358" s="20" t="s">
        <v>1211</v>
      </c>
      <c r="H358" s="20" t="s">
        <v>1206</v>
      </c>
      <c r="I358" s="22" t="s">
        <v>770</v>
      </c>
      <c r="J358" s="20" t="s">
        <v>100</v>
      </c>
      <c r="K358" s="21" t="s">
        <v>102</v>
      </c>
      <c r="L358" s="21" t="s">
        <v>596</v>
      </c>
      <c r="M358" s="21">
        <f>IF(K358="","",VLOOKUP($K358,[4]入力規則!$D$3:$F$11,3,FALSE))</f>
        <v>0</v>
      </c>
      <c r="N358" s="21" t="s">
        <v>100</v>
      </c>
      <c r="O358" s="21" t="s">
        <v>100</v>
      </c>
    </row>
    <row r="359" spans="1:15" s="26" customFormat="1" ht="25.5" customHeight="1" x14ac:dyDescent="0.15">
      <c r="A359" s="19">
        <v>528</v>
      </c>
      <c r="B359" s="20" t="s">
        <v>464</v>
      </c>
      <c r="C359" s="20" t="s">
        <v>71</v>
      </c>
      <c r="D359" s="21" t="s">
        <v>100</v>
      </c>
      <c r="E359" s="20" t="s">
        <v>464</v>
      </c>
      <c r="F359" s="20" t="s">
        <v>145</v>
      </c>
      <c r="G359" s="20" t="s">
        <v>1212</v>
      </c>
      <c r="H359" s="20" t="s">
        <v>1206</v>
      </c>
      <c r="I359" s="22" t="s">
        <v>153</v>
      </c>
      <c r="J359" s="20" t="s">
        <v>100</v>
      </c>
      <c r="K359" s="21" t="s">
        <v>102</v>
      </c>
      <c r="L359" s="21" t="s">
        <v>596</v>
      </c>
      <c r="M359" s="21">
        <f>IF(K359="","",VLOOKUP($K359,[4]入力規則!$D$3:$F$11,3,FALSE))</f>
        <v>0</v>
      </c>
      <c r="N359" s="21" t="s">
        <v>100</v>
      </c>
      <c r="O359" s="21" t="s">
        <v>100</v>
      </c>
    </row>
    <row r="360" spans="1:15" s="26" customFormat="1" ht="25.5" customHeight="1" x14ac:dyDescent="0.15">
      <c r="A360" s="19">
        <v>529</v>
      </c>
      <c r="B360" s="20" t="s">
        <v>1213</v>
      </c>
      <c r="C360" s="20" t="s">
        <v>1063</v>
      </c>
      <c r="D360" s="21" t="s">
        <v>34</v>
      </c>
      <c r="E360" s="20" t="s">
        <v>1213</v>
      </c>
      <c r="F360" s="20" t="s">
        <v>1214</v>
      </c>
      <c r="G360" s="20" t="s">
        <v>1215</v>
      </c>
      <c r="H360" s="20" t="s">
        <v>1216</v>
      </c>
      <c r="I360" s="22" t="s">
        <v>1217</v>
      </c>
      <c r="J360" s="20" t="s">
        <v>1218</v>
      </c>
      <c r="K360" s="21" t="s">
        <v>1070</v>
      </c>
      <c r="L360" s="21" t="s">
        <v>1087</v>
      </c>
      <c r="M360" s="21">
        <f>IF(K360="","",VLOOKUP($K360,[4]入力規則!$D$3:$F$11,3,FALSE))</f>
        <v>0</v>
      </c>
      <c r="N360" s="21" t="s">
        <v>1097</v>
      </c>
      <c r="O360" s="21" t="s">
        <v>1104</v>
      </c>
    </row>
    <row r="361" spans="1:15" s="26" customFormat="1" ht="25.5" customHeight="1" x14ac:dyDescent="0.15">
      <c r="A361" s="19">
        <v>530</v>
      </c>
      <c r="B361" s="20" t="s">
        <v>464</v>
      </c>
      <c r="C361" s="20" t="s">
        <v>183</v>
      </c>
      <c r="D361" s="21" t="s">
        <v>34</v>
      </c>
      <c r="E361" s="20" t="s">
        <v>464</v>
      </c>
      <c r="F361" s="20" t="s">
        <v>25</v>
      </c>
      <c r="G361" s="20" t="s">
        <v>1219</v>
      </c>
      <c r="H361" s="20" t="s">
        <v>518</v>
      </c>
      <c r="I361" s="22" t="s">
        <v>317</v>
      </c>
      <c r="J361" s="20" t="s">
        <v>1220</v>
      </c>
      <c r="K361" s="21" t="s">
        <v>31</v>
      </c>
      <c r="L361" s="21" t="s">
        <v>31</v>
      </c>
      <c r="M361" s="21">
        <f>IF(K361="","",VLOOKUP($K361,[4]入力規則!$D$3:$F$11,3,FALSE))</f>
        <v>0</v>
      </c>
      <c r="N361" s="21" t="s">
        <v>138</v>
      </c>
      <c r="O361" s="21" t="s">
        <v>33</v>
      </c>
    </row>
    <row r="362" spans="1:15" s="26" customFormat="1" ht="25.5" customHeight="1" x14ac:dyDescent="0.15">
      <c r="A362" s="19">
        <v>531</v>
      </c>
      <c r="B362" s="20" t="s">
        <v>464</v>
      </c>
      <c r="C362" s="20" t="s">
        <v>183</v>
      </c>
      <c r="D362" s="21" t="s">
        <v>100</v>
      </c>
      <c r="E362" s="20" t="s">
        <v>464</v>
      </c>
      <c r="F362" s="20" t="s">
        <v>145</v>
      </c>
      <c r="G362" s="20" t="s">
        <v>1221</v>
      </c>
      <c r="H362" s="20" t="s">
        <v>1209</v>
      </c>
      <c r="I362" s="22" t="s">
        <v>168</v>
      </c>
      <c r="J362" s="20" t="s">
        <v>100</v>
      </c>
      <c r="K362" s="21" t="s">
        <v>40</v>
      </c>
      <c r="L362" s="21" t="s">
        <v>40</v>
      </c>
      <c r="M362" s="21">
        <f>IF(K362="","",VLOOKUP($K362,[4]入力規則!$D$3:$F$11,3,FALSE))</f>
        <v>0</v>
      </c>
      <c r="N362" s="21" t="s">
        <v>100</v>
      </c>
      <c r="O362" s="21" t="s">
        <v>100</v>
      </c>
    </row>
    <row r="363" spans="1:15" s="26" customFormat="1" ht="25.5" customHeight="1" x14ac:dyDescent="0.15">
      <c r="A363" s="19">
        <v>532</v>
      </c>
      <c r="B363" s="20" t="s">
        <v>464</v>
      </c>
      <c r="C363" s="20" t="s">
        <v>183</v>
      </c>
      <c r="D363" s="21" t="s">
        <v>100</v>
      </c>
      <c r="E363" s="20" t="s">
        <v>464</v>
      </c>
      <c r="F363" s="20" t="s">
        <v>145</v>
      </c>
      <c r="G363" s="20" t="s">
        <v>1222</v>
      </c>
      <c r="H363" s="20" t="s">
        <v>1204</v>
      </c>
      <c r="I363" s="22" t="s">
        <v>336</v>
      </c>
      <c r="J363" s="20" t="s">
        <v>100</v>
      </c>
      <c r="K363" s="21" t="s">
        <v>102</v>
      </c>
      <c r="L363" s="21" t="s">
        <v>102</v>
      </c>
      <c r="M363" s="21">
        <f>IF(K363="","",VLOOKUP($K363,[4]入力規則!$D$3:$F$11,3,FALSE))</f>
        <v>0</v>
      </c>
      <c r="N363" s="21" t="s">
        <v>100</v>
      </c>
      <c r="O363" s="21" t="s">
        <v>100</v>
      </c>
    </row>
    <row r="364" spans="1:15" s="26" customFormat="1" ht="25.5" customHeight="1" x14ac:dyDescent="0.15">
      <c r="A364" s="19">
        <v>533</v>
      </c>
      <c r="B364" s="20" t="s">
        <v>567</v>
      </c>
      <c r="C364" s="20" t="s">
        <v>23</v>
      </c>
      <c r="D364" s="21" t="s">
        <v>100</v>
      </c>
      <c r="E364" s="20" t="s">
        <v>567</v>
      </c>
      <c r="F364" s="20" t="s">
        <v>25</v>
      </c>
      <c r="G364" s="20" t="s">
        <v>1223</v>
      </c>
      <c r="H364" s="20" t="s">
        <v>1224</v>
      </c>
      <c r="I364" s="22" t="s">
        <v>770</v>
      </c>
      <c r="J364" s="20" t="s">
        <v>100</v>
      </c>
      <c r="K364" s="21" t="s">
        <v>40</v>
      </c>
      <c r="L364" s="21" t="s">
        <v>40</v>
      </c>
      <c r="M364" s="21">
        <f>IF(K364="","",VLOOKUP($K364,[4]入力規則!$D$3:$F$11,3,FALSE))</f>
        <v>0</v>
      </c>
      <c r="N364" s="21" t="s">
        <v>100</v>
      </c>
      <c r="O364" s="21" t="s">
        <v>100</v>
      </c>
    </row>
    <row r="365" spans="1:15" s="26" customFormat="1" ht="25.5" customHeight="1" x14ac:dyDescent="0.15">
      <c r="A365" s="19">
        <v>534</v>
      </c>
      <c r="B365" s="20" t="s">
        <v>567</v>
      </c>
      <c r="C365" s="20" t="s">
        <v>23</v>
      </c>
      <c r="D365" s="21" t="s">
        <v>100</v>
      </c>
      <c r="E365" s="20" t="s">
        <v>567</v>
      </c>
      <c r="F365" s="20" t="s">
        <v>25</v>
      </c>
      <c r="G365" s="20" t="s">
        <v>1225</v>
      </c>
      <c r="H365" s="20" t="s">
        <v>1226</v>
      </c>
      <c r="I365" s="22" t="s">
        <v>127</v>
      </c>
      <c r="J365" s="20" t="s">
        <v>100</v>
      </c>
      <c r="K365" s="21" t="s">
        <v>40</v>
      </c>
      <c r="L365" s="21" t="s">
        <v>102</v>
      </c>
      <c r="M365" s="21">
        <f>IF(K365="","",VLOOKUP($K365,[4]入力規則!$D$3:$F$11,3,FALSE))</f>
        <v>0</v>
      </c>
      <c r="N365" s="21" t="s">
        <v>100</v>
      </c>
      <c r="O365" s="21" t="s">
        <v>100</v>
      </c>
    </row>
    <row r="366" spans="1:15" s="26" customFormat="1" ht="25.5" customHeight="1" x14ac:dyDescent="0.15">
      <c r="A366" s="19">
        <v>535</v>
      </c>
      <c r="B366" s="20" t="s">
        <v>567</v>
      </c>
      <c r="C366" s="20" t="s">
        <v>23</v>
      </c>
      <c r="D366" s="21" t="s">
        <v>100</v>
      </c>
      <c r="E366" s="20" t="s">
        <v>567</v>
      </c>
      <c r="F366" s="20" t="s">
        <v>25</v>
      </c>
      <c r="G366" s="20" t="s">
        <v>1227</v>
      </c>
      <c r="H366" s="20" t="s">
        <v>1224</v>
      </c>
      <c r="I366" s="22" t="s">
        <v>1126</v>
      </c>
      <c r="J366" s="20" t="s">
        <v>100</v>
      </c>
      <c r="K366" s="21" t="s">
        <v>102</v>
      </c>
      <c r="L366" s="21" t="s">
        <v>102</v>
      </c>
      <c r="M366" s="21">
        <f>IF(K366="","",VLOOKUP($K366,[4]入力規則!$D$3:$F$11,3,FALSE))</f>
        <v>0</v>
      </c>
      <c r="N366" s="21" t="s">
        <v>100</v>
      </c>
      <c r="O366" s="21" t="s">
        <v>100</v>
      </c>
    </row>
    <row r="367" spans="1:15" s="26" customFormat="1" ht="25.5" customHeight="1" x14ac:dyDescent="0.15">
      <c r="A367" s="19">
        <v>536</v>
      </c>
      <c r="B367" s="20" t="s">
        <v>567</v>
      </c>
      <c r="C367" s="20" t="s">
        <v>23</v>
      </c>
      <c r="D367" s="21" t="s">
        <v>100</v>
      </c>
      <c r="E367" s="20" t="s">
        <v>567</v>
      </c>
      <c r="F367" s="20" t="s">
        <v>49</v>
      </c>
      <c r="G367" s="20" t="s">
        <v>1228</v>
      </c>
      <c r="H367" s="20" t="s">
        <v>1226</v>
      </c>
      <c r="I367" s="22" t="s">
        <v>168</v>
      </c>
      <c r="J367" s="20" t="s">
        <v>100</v>
      </c>
      <c r="K367" s="21" t="s">
        <v>102</v>
      </c>
      <c r="L367" s="21" t="s">
        <v>596</v>
      </c>
      <c r="M367" s="21">
        <f>IF(K367="","",VLOOKUP($K367,[4]入力規則!$D$3:$F$11,3,FALSE))</f>
        <v>0</v>
      </c>
      <c r="N367" s="21" t="s">
        <v>100</v>
      </c>
      <c r="O367" s="21" t="s">
        <v>100</v>
      </c>
    </row>
    <row r="368" spans="1:15" s="26" customFormat="1" ht="25.5" customHeight="1" x14ac:dyDescent="0.15">
      <c r="A368" s="19">
        <v>537</v>
      </c>
      <c r="B368" s="20" t="s">
        <v>567</v>
      </c>
      <c r="C368" s="20" t="s">
        <v>23</v>
      </c>
      <c r="D368" s="21" t="s">
        <v>125</v>
      </c>
      <c r="E368" s="20" t="s">
        <v>567</v>
      </c>
      <c r="F368" s="20" t="s">
        <v>145</v>
      </c>
      <c r="G368" s="20" t="s">
        <v>1229</v>
      </c>
      <c r="H368" s="20" t="s">
        <v>1230</v>
      </c>
      <c r="I368" s="22" t="s">
        <v>168</v>
      </c>
      <c r="J368" s="20" t="s">
        <v>100</v>
      </c>
      <c r="K368" s="21" t="s">
        <v>102</v>
      </c>
      <c r="L368" s="21" t="s">
        <v>596</v>
      </c>
      <c r="M368" s="21">
        <f>IF(K368="","",VLOOKUP($K368,[4]入力規則!$D$3:$F$11,3,FALSE))</f>
        <v>0</v>
      </c>
      <c r="N368" s="21" t="s">
        <v>34</v>
      </c>
      <c r="O368" s="21" t="s">
        <v>1137</v>
      </c>
    </row>
    <row r="369" spans="1:15" s="26" customFormat="1" ht="25.5" customHeight="1" x14ac:dyDescent="0.15">
      <c r="A369" s="19">
        <v>538</v>
      </c>
      <c r="B369" s="20" t="s">
        <v>567</v>
      </c>
      <c r="C369" s="20" t="s">
        <v>23</v>
      </c>
      <c r="D369" s="21" t="s">
        <v>34</v>
      </c>
      <c r="E369" s="20" t="s">
        <v>567</v>
      </c>
      <c r="F369" s="20" t="s">
        <v>145</v>
      </c>
      <c r="G369" s="20" t="s">
        <v>1231</v>
      </c>
      <c r="H369" s="20" t="s">
        <v>1232</v>
      </c>
      <c r="I369" s="22" t="s">
        <v>1233</v>
      </c>
      <c r="J369" s="20" t="s">
        <v>100</v>
      </c>
      <c r="K369" s="21" t="s">
        <v>102</v>
      </c>
      <c r="L369" s="21" t="s">
        <v>596</v>
      </c>
      <c r="M369" s="21">
        <f>IF(K369="","",VLOOKUP($K369,[4]入力規則!$D$3:$F$11,3,FALSE))</f>
        <v>0</v>
      </c>
      <c r="N369" s="21" t="s">
        <v>34</v>
      </c>
      <c r="O369" s="21" t="s">
        <v>1137</v>
      </c>
    </row>
    <row r="370" spans="1:15" s="26" customFormat="1" ht="25.5" customHeight="1" x14ac:dyDescent="0.15">
      <c r="A370" s="19">
        <v>539</v>
      </c>
      <c r="B370" s="20" t="s">
        <v>1234</v>
      </c>
      <c r="C370" s="20" t="s">
        <v>95</v>
      </c>
      <c r="D370" s="21" t="s">
        <v>34</v>
      </c>
      <c r="E370" s="20" t="s">
        <v>641</v>
      </c>
      <c r="F370" s="20" t="s">
        <v>347</v>
      </c>
      <c r="G370" s="20" t="s">
        <v>1235</v>
      </c>
      <c r="H370" s="20" t="s">
        <v>1236</v>
      </c>
      <c r="I370" s="22" t="s">
        <v>1237</v>
      </c>
      <c r="J370" s="20" t="s">
        <v>1238</v>
      </c>
      <c r="K370" s="21" t="s">
        <v>31</v>
      </c>
      <c r="L370" s="21" t="s">
        <v>31</v>
      </c>
      <c r="M370" s="21">
        <f>IF(K370="","",VLOOKUP($K370,[4]入力規則!$D$3:$F$11,3,FALSE))</f>
        <v>0</v>
      </c>
      <c r="N370" s="21" t="s">
        <v>56</v>
      </c>
      <c r="O370" s="21" t="s">
        <v>1239</v>
      </c>
    </row>
    <row r="371" spans="1:15" s="26" customFormat="1" ht="25.5" customHeight="1" x14ac:dyDescent="0.15">
      <c r="A371" s="19">
        <v>540</v>
      </c>
      <c r="B371" s="20" t="s">
        <v>567</v>
      </c>
      <c r="C371" s="20" t="s">
        <v>71</v>
      </c>
      <c r="D371" s="21" t="s">
        <v>100</v>
      </c>
      <c r="E371" s="20" t="s">
        <v>567</v>
      </c>
      <c r="F371" s="20" t="s">
        <v>25</v>
      </c>
      <c r="G371" s="20" t="s">
        <v>1240</v>
      </c>
      <c r="H371" s="20" t="s">
        <v>603</v>
      </c>
      <c r="I371" s="22" t="s">
        <v>177</v>
      </c>
      <c r="J371" s="20" t="s">
        <v>100</v>
      </c>
      <c r="K371" s="21" t="s">
        <v>39</v>
      </c>
      <c r="L371" s="21" t="s">
        <v>40</v>
      </c>
      <c r="M371" s="21">
        <f>IF(K371="","",VLOOKUP($K371,[4]入力規則!$D$3:$F$11,3,FALSE))</f>
        <v>0</v>
      </c>
      <c r="N371" s="21" t="s">
        <v>100</v>
      </c>
      <c r="O371" s="21" t="s">
        <v>100</v>
      </c>
    </row>
    <row r="372" spans="1:15" s="26" customFormat="1" ht="25.5" customHeight="1" x14ac:dyDescent="0.15">
      <c r="A372" s="19">
        <v>541</v>
      </c>
      <c r="B372" s="20" t="s">
        <v>567</v>
      </c>
      <c r="C372" s="20" t="s">
        <v>71</v>
      </c>
      <c r="D372" s="21" t="s">
        <v>100</v>
      </c>
      <c r="E372" s="20" t="s">
        <v>567</v>
      </c>
      <c r="F372" s="20" t="s">
        <v>25</v>
      </c>
      <c r="G372" s="20" t="s">
        <v>1241</v>
      </c>
      <c r="H372" s="20" t="s">
        <v>1226</v>
      </c>
      <c r="I372" s="22" t="s">
        <v>677</v>
      </c>
      <c r="J372" s="20" t="s">
        <v>100</v>
      </c>
      <c r="K372" s="21" t="s">
        <v>40</v>
      </c>
      <c r="L372" s="21" t="s">
        <v>102</v>
      </c>
      <c r="M372" s="21">
        <f>IF(K372="","",VLOOKUP($K372,[4]入力規則!$D$3:$F$11,3,FALSE))</f>
        <v>0</v>
      </c>
      <c r="N372" s="21" t="s">
        <v>100</v>
      </c>
      <c r="O372" s="21" t="s">
        <v>100</v>
      </c>
    </row>
    <row r="373" spans="1:15" s="26" customFormat="1" ht="25.5" customHeight="1" x14ac:dyDescent="0.15">
      <c r="A373" s="19">
        <v>542</v>
      </c>
      <c r="B373" s="20" t="s">
        <v>567</v>
      </c>
      <c r="C373" s="20" t="s">
        <v>71</v>
      </c>
      <c r="D373" s="21" t="s">
        <v>100</v>
      </c>
      <c r="E373" s="20" t="s">
        <v>567</v>
      </c>
      <c r="F373" s="20" t="s">
        <v>25</v>
      </c>
      <c r="G373" s="20" t="s">
        <v>1242</v>
      </c>
      <c r="H373" s="20" t="s">
        <v>1224</v>
      </c>
      <c r="I373" s="22" t="s">
        <v>355</v>
      </c>
      <c r="J373" s="20" t="s">
        <v>100</v>
      </c>
      <c r="K373" s="21" t="s">
        <v>102</v>
      </c>
      <c r="L373" s="21" t="s">
        <v>102</v>
      </c>
      <c r="M373" s="21">
        <f>IF(K373="","",VLOOKUP($K373,[4]入力規則!$D$3:$F$11,3,FALSE))</f>
        <v>0</v>
      </c>
      <c r="N373" s="21" t="s">
        <v>100</v>
      </c>
      <c r="O373" s="21" t="s">
        <v>100</v>
      </c>
    </row>
    <row r="374" spans="1:15" s="26" customFormat="1" ht="25.5" customHeight="1" x14ac:dyDescent="0.15">
      <c r="A374" s="19">
        <v>543</v>
      </c>
      <c r="B374" s="20" t="s">
        <v>567</v>
      </c>
      <c r="C374" s="20" t="s">
        <v>71</v>
      </c>
      <c r="D374" s="21" t="s">
        <v>34</v>
      </c>
      <c r="E374" s="20" t="s">
        <v>567</v>
      </c>
      <c r="F374" s="20" t="s">
        <v>61</v>
      </c>
      <c r="G374" s="20" t="s">
        <v>1243</v>
      </c>
      <c r="H374" s="20" t="s">
        <v>585</v>
      </c>
      <c r="I374" s="22" t="s">
        <v>1199</v>
      </c>
      <c r="J374" s="20" t="s">
        <v>1244</v>
      </c>
      <c r="K374" s="21" t="s">
        <v>39</v>
      </c>
      <c r="L374" s="21" t="s">
        <v>40</v>
      </c>
      <c r="M374" s="21">
        <f>IF(K374="","",VLOOKUP($K374,[4]入力規則!$D$3:$F$11,3,FALSE))</f>
        <v>0</v>
      </c>
      <c r="N374" s="21" t="s">
        <v>86</v>
      </c>
      <c r="O374" s="21" t="s">
        <v>142</v>
      </c>
    </row>
    <row r="375" spans="1:15" s="26" customFormat="1" ht="25.5" customHeight="1" x14ac:dyDescent="0.15">
      <c r="A375" s="19">
        <v>544</v>
      </c>
      <c r="B375" s="20" t="s">
        <v>567</v>
      </c>
      <c r="C375" s="20" t="s">
        <v>71</v>
      </c>
      <c r="D375" s="21" t="s">
        <v>100</v>
      </c>
      <c r="E375" s="20" t="s">
        <v>567</v>
      </c>
      <c r="F375" s="20" t="s">
        <v>61</v>
      </c>
      <c r="G375" s="20" t="s">
        <v>1245</v>
      </c>
      <c r="H375" s="20" t="s">
        <v>1246</v>
      </c>
      <c r="I375" s="22" t="s">
        <v>1199</v>
      </c>
      <c r="J375" s="20" t="s">
        <v>100</v>
      </c>
      <c r="K375" s="21" t="s">
        <v>40</v>
      </c>
      <c r="L375" s="21" t="s">
        <v>40</v>
      </c>
      <c r="M375" s="21">
        <f>IF(K375="","",VLOOKUP($K375,[4]入力規則!$D$3:$F$11,3,FALSE))</f>
        <v>0</v>
      </c>
      <c r="N375" s="21" t="s">
        <v>100</v>
      </c>
      <c r="O375" s="21" t="s">
        <v>100</v>
      </c>
    </row>
    <row r="376" spans="1:15" s="26" customFormat="1" ht="25.5" customHeight="1" x14ac:dyDescent="0.15">
      <c r="A376" s="19">
        <v>545</v>
      </c>
      <c r="B376" s="20" t="s">
        <v>567</v>
      </c>
      <c r="C376" s="20" t="s">
        <v>71</v>
      </c>
      <c r="D376" s="21" t="s">
        <v>100</v>
      </c>
      <c r="E376" s="20" t="s">
        <v>567</v>
      </c>
      <c r="F376" s="20" t="s">
        <v>61</v>
      </c>
      <c r="G376" s="20" t="s">
        <v>1247</v>
      </c>
      <c r="H376" s="20" t="s">
        <v>1246</v>
      </c>
      <c r="I376" s="22" t="s">
        <v>1199</v>
      </c>
      <c r="J376" s="20" t="s">
        <v>100</v>
      </c>
      <c r="K376" s="21" t="s">
        <v>102</v>
      </c>
      <c r="L376" s="21" t="s">
        <v>596</v>
      </c>
      <c r="M376" s="21">
        <f>IF(K376="","",VLOOKUP($K376,[4]入力規則!$D$3:$F$11,3,FALSE))</f>
        <v>0</v>
      </c>
      <c r="N376" s="21" t="s">
        <v>100</v>
      </c>
      <c r="O376" s="21" t="s">
        <v>100</v>
      </c>
    </row>
    <row r="377" spans="1:15" s="26" customFormat="1" ht="25.5" customHeight="1" x14ac:dyDescent="0.15">
      <c r="A377" s="19">
        <v>546</v>
      </c>
      <c r="B377" s="20" t="s">
        <v>567</v>
      </c>
      <c r="C377" s="20" t="s">
        <v>71</v>
      </c>
      <c r="D377" s="21" t="s">
        <v>100</v>
      </c>
      <c r="E377" s="20" t="s">
        <v>567</v>
      </c>
      <c r="F377" s="20" t="s">
        <v>145</v>
      </c>
      <c r="G377" s="20" t="s">
        <v>1248</v>
      </c>
      <c r="H377" s="20" t="s">
        <v>1232</v>
      </c>
      <c r="I377" s="22" t="s">
        <v>350</v>
      </c>
      <c r="J377" s="20" t="s">
        <v>100</v>
      </c>
      <c r="K377" s="21" t="s">
        <v>102</v>
      </c>
      <c r="L377" s="21" t="s">
        <v>596</v>
      </c>
      <c r="M377" s="21">
        <f>IF(K377="","",VLOOKUP($K377,[4]入力規則!$D$3:$F$11,3,FALSE))</f>
        <v>0</v>
      </c>
      <c r="N377" s="21" t="s">
        <v>100</v>
      </c>
      <c r="O377" s="21" t="s">
        <v>100</v>
      </c>
    </row>
    <row r="378" spans="1:15" s="26" customFormat="1" ht="25.5" customHeight="1" x14ac:dyDescent="0.15">
      <c r="A378" s="19">
        <v>547</v>
      </c>
      <c r="B378" s="20" t="s">
        <v>1249</v>
      </c>
      <c r="C378" s="20" t="s">
        <v>1063</v>
      </c>
      <c r="D378" s="21" t="s">
        <v>34</v>
      </c>
      <c r="E378" s="20" t="s">
        <v>1249</v>
      </c>
      <c r="F378" s="20" t="s">
        <v>1250</v>
      </c>
      <c r="G378" s="20" t="s">
        <v>1251</v>
      </c>
      <c r="H378" s="20" t="s">
        <v>1252</v>
      </c>
      <c r="I378" s="22" t="s">
        <v>1253</v>
      </c>
      <c r="J378" s="20" t="s">
        <v>1254</v>
      </c>
      <c r="K378" s="21" t="s">
        <v>1069</v>
      </c>
      <c r="L378" s="21" t="s">
        <v>1070</v>
      </c>
      <c r="M378" s="21">
        <f>IF(K378="","",VLOOKUP($K378,[4]入力規則!$D$3:$F$11,3,FALSE))</f>
        <v>0</v>
      </c>
      <c r="N378" s="21" t="s">
        <v>1255</v>
      </c>
      <c r="O378" s="21" t="s">
        <v>1256</v>
      </c>
    </row>
    <row r="379" spans="1:15" s="26" customFormat="1" ht="25.5" customHeight="1" x14ac:dyDescent="0.15">
      <c r="A379" s="19">
        <v>548</v>
      </c>
      <c r="B379" s="20" t="s">
        <v>1249</v>
      </c>
      <c r="C379" s="20" t="s">
        <v>1063</v>
      </c>
      <c r="D379" s="21" t="s">
        <v>34</v>
      </c>
      <c r="E379" s="20" t="s">
        <v>1249</v>
      </c>
      <c r="F379" s="20" t="s">
        <v>1214</v>
      </c>
      <c r="G379" s="20" t="s">
        <v>1257</v>
      </c>
      <c r="H379" s="20" t="s">
        <v>1258</v>
      </c>
      <c r="I379" s="22" t="s">
        <v>1259</v>
      </c>
      <c r="J379" s="20" t="s">
        <v>1260</v>
      </c>
      <c r="K379" s="21" t="s">
        <v>1070</v>
      </c>
      <c r="L379" s="21" t="s">
        <v>1087</v>
      </c>
      <c r="M379" s="21">
        <f>IF(K379="","",VLOOKUP($K379,[4]入力規則!$D$3:$F$11,3,FALSE))</f>
        <v>0</v>
      </c>
      <c r="N379" s="21" t="s">
        <v>1255</v>
      </c>
      <c r="O379" s="21" t="s">
        <v>1261</v>
      </c>
    </row>
    <row r="380" spans="1:15" s="26" customFormat="1" ht="25.5" customHeight="1" x14ac:dyDescent="0.15">
      <c r="A380" s="19">
        <v>549</v>
      </c>
      <c r="B380" s="20" t="s">
        <v>1249</v>
      </c>
      <c r="C380" s="20" t="s">
        <v>1063</v>
      </c>
      <c r="D380" s="21" t="s">
        <v>34</v>
      </c>
      <c r="E380" s="20" t="s">
        <v>1249</v>
      </c>
      <c r="F380" s="20" t="s">
        <v>1083</v>
      </c>
      <c r="G380" s="20" t="s">
        <v>1262</v>
      </c>
      <c r="H380" s="20" t="s">
        <v>1263</v>
      </c>
      <c r="I380" s="22" t="s">
        <v>1264</v>
      </c>
      <c r="J380" s="20" t="s">
        <v>1265</v>
      </c>
      <c r="K380" s="21" t="s">
        <v>1070</v>
      </c>
      <c r="L380" s="21" t="s">
        <v>1087</v>
      </c>
      <c r="M380" s="21">
        <f>IF(K380="","",VLOOKUP($K380,[4]入力規則!$D$3:$F$11,3,FALSE))</f>
        <v>0</v>
      </c>
      <c r="N380" s="21" t="s">
        <v>34</v>
      </c>
      <c r="O380" s="21" t="s">
        <v>1104</v>
      </c>
    </row>
    <row r="381" spans="1:15" s="26" customFormat="1" ht="25.5" customHeight="1" x14ac:dyDescent="0.15">
      <c r="A381" s="19">
        <v>550</v>
      </c>
      <c r="B381" s="20" t="s">
        <v>567</v>
      </c>
      <c r="C381" s="20" t="s">
        <v>183</v>
      </c>
      <c r="D381" s="21" t="s">
        <v>125</v>
      </c>
      <c r="E381" s="20" t="s">
        <v>567</v>
      </c>
      <c r="F381" s="20" t="s">
        <v>25</v>
      </c>
      <c r="G381" s="20" t="s">
        <v>1266</v>
      </c>
      <c r="H381" s="20" t="s">
        <v>1230</v>
      </c>
      <c r="I381" s="22" t="s">
        <v>158</v>
      </c>
      <c r="J381" s="20" t="s">
        <v>100</v>
      </c>
      <c r="K381" s="21" t="s">
        <v>40</v>
      </c>
      <c r="L381" s="21" t="s">
        <v>40</v>
      </c>
      <c r="M381" s="21">
        <f>IF(K381="","",VLOOKUP($K381,[4]入力規則!$D$3:$F$11,3,FALSE))</f>
        <v>0</v>
      </c>
      <c r="N381" s="21" t="s">
        <v>34</v>
      </c>
      <c r="O381" s="21" t="s">
        <v>1137</v>
      </c>
    </row>
    <row r="382" spans="1:15" s="26" customFormat="1" ht="25.5" customHeight="1" x14ac:dyDescent="0.15">
      <c r="A382" s="19">
        <v>551</v>
      </c>
      <c r="B382" s="20" t="s">
        <v>567</v>
      </c>
      <c r="C382" s="20" t="s">
        <v>183</v>
      </c>
      <c r="D382" s="21" t="s">
        <v>100</v>
      </c>
      <c r="E382" s="20" t="s">
        <v>567</v>
      </c>
      <c r="F382" s="20" t="s">
        <v>145</v>
      </c>
      <c r="G382" s="20" t="s">
        <v>1267</v>
      </c>
      <c r="H382" s="20" t="s">
        <v>1230</v>
      </c>
      <c r="I382" s="22" t="s">
        <v>594</v>
      </c>
      <c r="J382" s="20" t="s">
        <v>100</v>
      </c>
      <c r="K382" s="21" t="s">
        <v>40</v>
      </c>
      <c r="L382" s="21" t="s">
        <v>40</v>
      </c>
      <c r="M382" s="21">
        <f>IF(K382="","",VLOOKUP($K382,[4]入力規則!$D$3:$F$11,3,FALSE))</f>
        <v>0</v>
      </c>
      <c r="N382" s="21" t="s">
        <v>100</v>
      </c>
      <c r="O382" s="21" t="s">
        <v>100</v>
      </c>
    </row>
    <row r="383" spans="1:15" s="26" customFormat="1" ht="25.5" customHeight="1" x14ac:dyDescent="0.15">
      <c r="A383" s="19">
        <v>552</v>
      </c>
      <c r="B383" s="20" t="s">
        <v>1268</v>
      </c>
      <c r="C383" s="20" t="s">
        <v>1269</v>
      </c>
      <c r="D383" s="21" t="s">
        <v>1136</v>
      </c>
      <c r="E383" s="20" t="s">
        <v>1268</v>
      </c>
      <c r="F383" s="20" t="s">
        <v>1270</v>
      </c>
      <c r="G383" s="20" t="s">
        <v>1271</v>
      </c>
      <c r="H383" s="20" t="s">
        <v>1272</v>
      </c>
      <c r="I383" s="22" t="s">
        <v>1273</v>
      </c>
      <c r="J383" s="20" t="s">
        <v>1274</v>
      </c>
      <c r="K383" s="21" t="s">
        <v>1275</v>
      </c>
      <c r="L383" s="21" t="s">
        <v>1276</v>
      </c>
      <c r="M383" s="21">
        <f>IF(K383="","",VLOOKUP($K383,[4]入力規則!$D$3:$F$11,3,FALSE))</f>
        <v>0</v>
      </c>
      <c r="N383" s="21" t="s">
        <v>1136</v>
      </c>
      <c r="O383" s="21" t="s">
        <v>1277</v>
      </c>
    </row>
    <row r="384" spans="1:15" s="26" customFormat="1" ht="25.5" customHeight="1" x14ac:dyDescent="0.15">
      <c r="A384" s="19">
        <v>553</v>
      </c>
      <c r="B384" s="20" t="s">
        <v>1268</v>
      </c>
      <c r="C384" s="20" t="s">
        <v>1269</v>
      </c>
      <c r="D384" s="21" t="s">
        <v>1136</v>
      </c>
      <c r="E384" s="20" t="s">
        <v>1278</v>
      </c>
      <c r="F384" s="20" t="s">
        <v>1279</v>
      </c>
      <c r="G384" s="20" t="s">
        <v>1280</v>
      </c>
      <c r="H384" s="20" t="s">
        <v>1281</v>
      </c>
      <c r="I384" s="22" t="s">
        <v>1282</v>
      </c>
      <c r="J384" s="20" t="s">
        <v>1283</v>
      </c>
      <c r="K384" s="21" t="s">
        <v>1284</v>
      </c>
      <c r="L384" s="21" t="s">
        <v>1285</v>
      </c>
      <c r="M384" s="21">
        <f>IF(K384="","",VLOOKUP($K384,[4]入力規則!$D$3:$F$11,3,FALSE))</f>
        <v>0</v>
      </c>
      <c r="N384" s="21" t="s">
        <v>1138</v>
      </c>
      <c r="O384" s="21" t="s">
        <v>1286</v>
      </c>
    </row>
    <row r="385" spans="1:15" s="26" customFormat="1" ht="25.5" customHeight="1" x14ac:dyDescent="0.15">
      <c r="A385" s="19">
        <v>554</v>
      </c>
      <c r="B385" s="20" t="s">
        <v>1268</v>
      </c>
      <c r="C385" s="20" t="s">
        <v>1269</v>
      </c>
      <c r="D385" s="21" t="s">
        <v>1287</v>
      </c>
      <c r="E385" s="20" t="s">
        <v>1288</v>
      </c>
      <c r="F385" s="20" t="s">
        <v>1289</v>
      </c>
      <c r="G385" s="20" t="s">
        <v>1290</v>
      </c>
      <c r="H385" s="20" t="s">
        <v>1291</v>
      </c>
      <c r="I385" s="22" t="s">
        <v>1292</v>
      </c>
      <c r="J385" s="20" t="s">
        <v>1293</v>
      </c>
      <c r="K385" s="21" t="s">
        <v>1276</v>
      </c>
      <c r="L385" s="21" t="s">
        <v>1276</v>
      </c>
      <c r="M385" s="21">
        <f>IF(K385="","",VLOOKUP($K385,[4]入力規則!$D$3:$F$11,3,FALSE))</f>
        <v>0</v>
      </c>
      <c r="N385" s="21" t="s">
        <v>1136</v>
      </c>
      <c r="O385" s="21" t="s">
        <v>1294</v>
      </c>
    </row>
    <row r="386" spans="1:15" s="26" customFormat="1" ht="25.5" customHeight="1" x14ac:dyDescent="0.15">
      <c r="A386" s="19">
        <v>555</v>
      </c>
      <c r="B386" s="20" t="s">
        <v>1268</v>
      </c>
      <c r="C386" s="20" t="s">
        <v>1295</v>
      </c>
      <c r="D386" s="21" t="s">
        <v>1138</v>
      </c>
      <c r="E386" s="20" t="s">
        <v>1268</v>
      </c>
      <c r="F386" s="20" t="s">
        <v>1296</v>
      </c>
      <c r="G386" s="20" t="s">
        <v>1297</v>
      </c>
      <c r="H386" s="20" t="s">
        <v>1298</v>
      </c>
      <c r="I386" s="22" t="s">
        <v>1282</v>
      </c>
      <c r="J386" s="20" t="s">
        <v>1299</v>
      </c>
      <c r="K386" s="21" t="s">
        <v>1300</v>
      </c>
      <c r="L386" s="21" t="s">
        <v>1300</v>
      </c>
      <c r="M386" s="21">
        <f>IF(K386="","",VLOOKUP($K386,[4]入力規則!$D$3:$F$11,3,FALSE))</f>
        <v>0</v>
      </c>
      <c r="N386" s="21" t="s">
        <v>1138</v>
      </c>
      <c r="O386" s="21" t="s">
        <v>1301</v>
      </c>
    </row>
    <row r="387" spans="1:15" s="26" customFormat="1" ht="25.5" customHeight="1" x14ac:dyDescent="0.15">
      <c r="A387" s="19">
        <v>556</v>
      </c>
      <c r="B387" s="20" t="s">
        <v>1302</v>
      </c>
      <c r="C387" s="20" t="s">
        <v>1303</v>
      </c>
      <c r="D387" s="21" t="s">
        <v>1136</v>
      </c>
      <c r="E387" s="20" t="s">
        <v>1304</v>
      </c>
      <c r="F387" s="20" t="s">
        <v>1305</v>
      </c>
      <c r="G387" s="20" t="s">
        <v>1306</v>
      </c>
      <c r="H387" s="20" t="s">
        <v>1307</v>
      </c>
      <c r="I387" s="22" t="s">
        <v>1308</v>
      </c>
      <c r="J387" s="20" t="s">
        <v>1309</v>
      </c>
      <c r="K387" s="21" t="s">
        <v>1310</v>
      </c>
      <c r="L387" s="21" t="s">
        <v>1284</v>
      </c>
      <c r="M387" s="21">
        <f>IF(K387="","",VLOOKUP($K387,[4]入力規則!$D$3:$F$11,3,FALSE))</f>
        <v>0</v>
      </c>
      <c r="N387" s="21" t="s">
        <v>1311</v>
      </c>
      <c r="O387" s="21" t="s">
        <v>1312</v>
      </c>
    </row>
    <row r="388" spans="1:15" s="26" customFormat="1" ht="25.5" customHeight="1" x14ac:dyDescent="0.15">
      <c r="A388" s="19">
        <v>557</v>
      </c>
      <c r="B388" s="20" t="s">
        <v>567</v>
      </c>
      <c r="C388" s="20" t="s">
        <v>71</v>
      </c>
      <c r="D388" s="21" t="s">
        <v>1136</v>
      </c>
      <c r="E388" s="20" t="s">
        <v>1313</v>
      </c>
      <c r="F388" s="20" t="s">
        <v>25</v>
      </c>
      <c r="G388" s="20" t="s">
        <v>1314</v>
      </c>
      <c r="H388" s="20" t="s">
        <v>1315</v>
      </c>
      <c r="I388" s="22" t="s">
        <v>1316</v>
      </c>
      <c r="J388" s="20" t="s">
        <v>1317</v>
      </c>
      <c r="K388" s="21" t="s">
        <v>31</v>
      </c>
      <c r="L388" s="21" t="s">
        <v>31</v>
      </c>
      <c r="M388" s="21">
        <f>IF(K388="","",VLOOKUP($K388,[4]入力規則!$D$3:$F$11,3,FALSE))</f>
        <v>0</v>
      </c>
      <c r="N388" s="21" t="s">
        <v>1318</v>
      </c>
      <c r="O388" s="21" t="s">
        <v>785</v>
      </c>
    </row>
    <row r="389" spans="1:15" s="26" customFormat="1" ht="25.5" customHeight="1" x14ac:dyDescent="0.15">
      <c r="A389" s="19">
        <v>558</v>
      </c>
      <c r="B389" s="20" t="s">
        <v>1234</v>
      </c>
      <c r="C389" s="20" t="s">
        <v>207</v>
      </c>
      <c r="D389" s="21" t="s">
        <v>1133</v>
      </c>
      <c r="E389" s="20" t="s">
        <v>637</v>
      </c>
      <c r="F389" s="20" t="s">
        <v>1319</v>
      </c>
      <c r="G389" s="20" t="s">
        <v>1320</v>
      </c>
      <c r="H389" s="20" t="s">
        <v>1321</v>
      </c>
      <c r="I389" s="22" t="s">
        <v>1322</v>
      </c>
      <c r="J389" s="20" t="s">
        <v>1323</v>
      </c>
      <c r="K389" s="21" t="s">
        <v>39</v>
      </c>
      <c r="L389" s="21" t="s">
        <v>39</v>
      </c>
      <c r="M389" s="21">
        <f>IF(K389="","",VLOOKUP($K389,[4]入力規則!$D$3:$F$11,3,FALSE))</f>
        <v>0</v>
      </c>
      <c r="N389" s="21" t="s">
        <v>1136</v>
      </c>
      <c r="O389" s="21" t="s">
        <v>458</v>
      </c>
    </row>
    <row r="390" spans="1:15" s="26" customFormat="1" ht="25.5" customHeight="1" x14ac:dyDescent="0.15">
      <c r="A390" s="19">
        <v>559</v>
      </c>
      <c r="B390" s="20" t="s">
        <v>1268</v>
      </c>
      <c r="C390" s="20" t="s">
        <v>1176</v>
      </c>
      <c r="D390" s="21" t="s">
        <v>1136</v>
      </c>
      <c r="E390" s="20" t="s">
        <v>1324</v>
      </c>
      <c r="F390" s="20" t="s">
        <v>1325</v>
      </c>
      <c r="G390" s="20" t="s">
        <v>1326</v>
      </c>
      <c r="H390" s="20" t="s">
        <v>1327</v>
      </c>
      <c r="I390" s="22" t="s">
        <v>1282</v>
      </c>
      <c r="J390" s="20" t="s">
        <v>1328</v>
      </c>
      <c r="K390" s="21" t="s">
        <v>1285</v>
      </c>
      <c r="L390" s="21" t="s">
        <v>1329</v>
      </c>
      <c r="M390" s="21">
        <f>IF(K390="","",VLOOKUP($K390,[4]入力規則!$D$3:$F$11,3,FALSE))</f>
        <v>0</v>
      </c>
      <c r="N390" s="21" t="s">
        <v>1330</v>
      </c>
      <c r="O390" s="21" t="s">
        <v>1331</v>
      </c>
    </row>
    <row r="391" spans="1:15" s="26" customFormat="1" ht="25.5" customHeight="1" x14ac:dyDescent="0.15">
      <c r="A391" s="19">
        <v>560</v>
      </c>
      <c r="B391" s="20" t="s">
        <v>1234</v>
      </c>
      <c r="C391" s="20" t="s">
        <v>71</v>
      </c>
      <c r="D391" s="21" t="s">
        <v>1136</v>
      </c>
      <c r="E391" s="20" t="s">
        <v>659</v>
      </c>
      <c r="F391" s="20" t="s">
        <v>1319</v>
      </c>
      <c r="G391" s="20" t="s">
        <v>1332</v>
      </c>
      <c r="H391" s="20" t="s">
        <v>1333</v>
      </c>
      <c r="I391" s="22" t="s">
        <v>1334</v>
      </c>
      <c r="J391" s="20" t="s">
        <v>1335</v>
      </c>
      <c r="K391" s="21" t="s">
        <v>48</v>
      </c>
      <c r="L391" s="21" t="s">
        <v>31</v>
      </c>
      <c r="M391" s="21" t="str">
        <f>IF(K391="","",VLOOKUP($K391,[4]入力規則!$D$3:$F$11,3,FALSE))</f>
        <v>○</v>
      </c>
      <c r="N391" s="21" t="s">
        <v>56</v>
      </c>
      <c r="O391" s="21" t="s">
        <v>785</v>
      </c>
    </row>
    <row r="392" spans="1:15" s="26" customFormat="1" ht="25.5" customHeight="1" x14ac:dyDescent="0.15">
      <c r="A392" s="19">
        <v>561</v>
      </c>
      <c r="B392" s="20" t="s">
        <v>1268</v>
      </c>
      <c r="C392" s="20" t="s">
        <v>1336</v>
      </c>
      <c r="D392" s="21" t="s">
        <v>1337</v>
      </c>
      <c r="E392" s="20" t="s">
        <v>1338</v>
      </c>
      <c r="F392" s="20" t="s">
        <v>1339</v>
      </c>
      <c r="G392" s="20" t="s">
        <v>1340</v>
      </c>
      <c r="H392" s="20" t="s">
        <v>1341</v>
      </c>
      <c r="I392" s="22" t="s">
        <v>1342</v>
      </c>
      <c r="J392" s="20" t="s">
        <v>1343</v>
      </c>
      <c r="K392" s="21" t="s">
        <v>1344</v>
      </c>
      <c r="L392" s="21" t="s">
        <v>1276</v>
      </c>
      <c r="M392" s="21">
        <f>IF(K392="","",VLOOKUP($K392,[4]入力規則!$D$3:$F$11,3,FALSE))</f>
        <v>0</v>
      </c>
      <c r="N392" s="21" t="s">
        <v>1345</v>
      </c>
      <c r="O392" s="21" t="s">
        <v>1346</v>
      </c>
    </row>
    <row r="393" spans="1:15" ht="25.5" customHeight="1" x14ac:dyDescent="0.15">
      <c r="A393" s="23">
        <v>562</v>
      </c>
      <c r="B393" s="27" t="s">
        <v>273</v>
      </c>
      <c r="C393" s="28" t="s">
        <v>1347</v>
      </c>
      <c r="D393" s="23" t="s">
        <v>192</v>
      </c>
      <c r="E393" s="27" t="s">
        <v>273</v>
      </c>
      <c r="F393" s="29" t="s">
        <v>352</v>
      </c>
      <c r="G393" s="30" t="s">
        <v>1348</v>
      </c>
      <c r="H393" s="28" t="s">
        <v>1349</v>
      </c>
      <c r="I393" s="31" t="s">
        <v>163</v>
      </c>
      <c r="J393" s="28" t="s">
        <v>1350</v>
      </c>
      <c r="K393" s="32" t="s">
        <v>48</v>
      </c>
      <c r="L393" s="33" t="s">
        <v>31</v>
      </c>
      <c r="M393" s="23" t="s">
        <v>70</v>
      </c>
      <c r="N393" s="23" t="s">
        <v>192</v>
      </c>
      <c r="O393" s="24" t="s">
        <v>170</v>
      </c>
    </row>
    <row r="394" spans="1:15" ht="13.5" customHeight="1" x14ac:dyDescent="0.15">
      <c r="A394" s="34"/>
      <c r="B394" s="35"/>
      <c r="C394" s="35"/>
      <c r="D394" s="35"/>
      <c r="E394" s="35"/>
      <c r="F394" s="36"/>
      <c r="G394" s="35"/>
      <c r="H394" s="37"/>
      <c r="I394" s="35"/>
      <c r="J394" s="35"/>
      <c r="K394" s="35"/>
      <c r="L394" s="35"/>
      <c r="M394" s="35"/>
      <c r="N394" s="38"/>
      <c r="O394" s="25"/>
    </row>
  </sheetData>
  <autoFilter ref="A8:O394"/>
  <phoneticPr fontId="4"/>
  <printOptions horizontalCentered="1"/>
  <pageMargins left="0.39370078740157483" right="0.39370078740157483" top="0.39370078740157483" bottom="0.59055118110236227" header="0.31496062992125984" footer="0.39370078740157483"/>
  <pageSetup paperSize="8" scale="62" fitToHeight="0" orientation="landscape" cellComments="asDisplayed"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工事</vt:lpstr>
      <vt:lpstr>工事!Print_Area</vt:lpstr>
      <vt:lpstr>工事!Print_Titles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【その他||9999/12/31】</cp:keywords>
  <cp:lastModifiedBy/>
  <dcterms:created xsi:type="dcterms:W3CDTF">2020-11-05T10:04:41Z</dcterms:created>
  <dcterms:modified xsi:type="dcterms:W3CDTF">2020-11-05T10:05:12Z</dcterms:modified>
</cp:coreProperties>
</file>