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510svvfs001\重要\財務部\契約審査課共通\2_03_契約情報公表\01_発注見通し\R5年度-3　10月\03.完成版の作成作業\06.決裁資料\"/>
    </mc:Choice>
  </mc:AlternateContent>
  <xr:revisionPtr revIDLastSave="0" documentId="8_{C42A6978-51FD-4BB5-8969-C7BF0AD5CCC4}" xr6:coauthVersionLast="47" xr6:coauthVersionMax="47" xr10:uidLastSave="{00000000-0000-0000-0000-000000000000}"/>
  <bookViews>
    <workbookView xWindow="30612" yWindow="-108" windowWidth="30936" windowHeight="16896" xr2:uid="{DE32622E-8CD1-411F-B5D3-4DE246C599D2}"/>
  </bookViews>
  <sheets>
    <sheet name="最終版（溶け込み用）"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Fill" hidden="1">#REF!</definedName>
    <definedName name="_xlnm._FilterDatabase" localSheetId="0" hidden="1">'最終版（溶け込み用）'!$A$8:$P$387</definedName>
    <definedName name="_Key1" hidden="1">[2]標識車!#REF!</definedName>
    <definedName name="_Key2" hidden="1">[2]標識車!#REF!</definedName>
    <definedName name="_Order1" hidden="1">255</definedName>
    <definedName name="_Order2" hidden="1">255</definedName>
    <definedName name="③" hidden="1">'[3]#REF'!$B$33:$B$43</definedName>
    <definedName name="_xlnm.Print_Area" localSheetId="0">'最終版（溶け込み用）'!$A$1:$O$366</definedName>
    <definedName name="_xlnm.Print_Area" hidden="1">'[4]小野～三春'!$A$1:$AK$47</definedName>
    <definedName name="_xlnm.Print_Titles" localSheetId="0">'最終版（溶け込み用）'!$1:$8</definedName>
    <definedName name="その他工事">[5]入力規則!$Q$3:$Q$7</definedName>
    <definedName name="その他調査等">[6]入力規則!$V$3:$V$4</definedName>
    <definedName name="業務種別">[6]入力規則!$T$3:$T$36</definedName>
    <definedName name="公告等予定時期">[6]入力規則!$D$3:$D$11</definedName>
    <definedName name="工事工種">[7]名前の管理!$B$2:$B$24</definedName>
    <definedName name="工事種別">[5]入力規則!$N$3:$N$25</definedName>
    <definedName name="支社等名">[6]入力規則!$A$3:$A$7</definedName>
    <definedName name="事業区分">[6]入力規則!$I$3:$I$13</definedName>
    <definedName name="祝日">[8]名前の管理!$I$2:$I$34</definedName>
    <definedName name="随契区分">[5]入力規則!$K$3:$K$4</definedName>
    <definedName name="調査等工種">[8]名前の管理!$C$2:$C$35</definedName>
    <definedName name="適用する契約制度">[5]入力規則!$P$3:$P$6</definedName>
    <definedName name="入札方式工事">[5]入力規則!$L$3:$L$6</definedName>
    <definedName name="入札方式調査等">[6]入力規則!$R$3:$R$6</definedName>
    <definedName name="入札予定時期">[6]入力規則!$G$3:$G$10</definedName>
    <definedName name="発注機関">[8]名前の管理!$A$2:$A$51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87" i="1" l="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alcChain>
</file>

<file path=xl/sharedStrings.xml><?xml version="1.0" encoding="utf-8"?>
<sst xmlns="http://schemas.openxmlformats.org/spreadsheetml/2006/main" count="4752" uniqueCount="1048">
  <si>
    <t>令和５年度（第３／四半期公表）　発注見通し　【工事】</t>
    <rPh sb="0" eb="2">
      <t>レイワ</t>
    </rPh>
    <rPh sb="6" eb="7">
      <t>ダイ</t>
    </rPh>
    <rPh sb="9" eb="12">
      <t>シハンキ</t>
    </rPh>
    <rPh sb="12" eb="14">
      <t>コウヒョウ</t>
    </rPh>
    <rPh sb="16" eb="18">
      <t>ハッチュウ</t>
    </rPh>
    <rPh sb="18" eb="20">
      <t>ミトオ</t>
    </rPh>
    <rPh sb="23" eb="25">
      <t>コウジ</t>
    </rPh>
    <phoneticPr fontId="7"/>
  </si>
  <si>
    <t>西日本高速道路株式会社</t>
    <rPh sb="0" eb="11">
      <t>ニシニホンコウソクドウロカブシキガイシャ</t>
    </rPh>
    <phoneticPr fontId="2"/>
  </si>
  <si>
    <t>西日本高速道路株式会社における工事の発注見通しを、下表のとおり公表します。</t>
    <rPh sb="15" eb="17">
      <t>コウジ</t>
    </rPh>
    <rPh sb="31" eb="33">
      <t>コウヒョウ</t>
    </rPh>
    <phoneticPr fontId="7"/>
  </si>
  <si>
    <t>なお、ここに掲載する内容は、令和５年１０月２日現在の見通しであるため、実際に発注する工事がこの掲載と異なる場合や、ここに記載されていない工事が発注される場合があります。</t>
    <rPh sb="42" eb="44">
      <t>コウジ</t>
    </rPh>
    <rPh sb="53" eb="55">
      <t>バアイ</t>
    </rPh>
    <rPh sb="68" eb="70">
      <t>コウジ</t>
    </rPh>
    <phoneticPr fontId="7"/>
  </si>
  <si>
    <t>ID</t>
    <phoneticPr fontId="2"/>
  </si>
  <si>
    <t>支社名</t>
  </si>
  <si>
    <t>入札方式</t>
  </si>
  <si>
    <t>適用する契約制度</t>
  </si>
  <si>
    <t>発注機関</t>
  </si>
  <si>
    <t>工事種別</t>
  </si>
  <si>
    <t>工事名</t>
  </si>
  <si>
    <t>工事箇所</t>
  </si>
  <si>
    <t>工期</t>
  </si>
  <si>
    <t>工事概要</t>
  </si>
  <si>
    <t>公告等予定時期</t>
  </si>
  <si>
    <t>入札予定時期</t>
  </si>
  <si>
    <t>公表時点の公告状況_x000D_
○ = 公告済</t>
  </si>
  <si>
    <t>その他</t>
  </si>
  <si>
    <t>発注規模</t>
  </si>
  <si>
    <t>高さ調整</t>
    <rPh sb="0" eb="1">
      <t>タカ</t>
    </rPh>
    <rPh sb="2" eb="4">
      <t>チョウセイ</t>
    </rPh>
    <phoneticPr fontId="10"/>
  </si>
  <si>
    <t>本社</t>
  </si>
  <si>
    <t>一般競争入札方式</t>
  </si>
  <si>
    <t>―</t>
  </si>
  <si>
    <t>伝送交換設備工事</t>
  </si>
  <si>
    <t>幹線伝送設備更新工事</t>
  </si>
  <si>
    <t>滋賀県栗東市～兵庫県西宮市　他</t>
  </si>
  <si>
    <t>約３６か月</t>
  </si>
  <si>
    <t>伝送交換設備　中央局（更新）　４箇所／伝送交換設備　ＩＣ（更新）　６７箇所</t>
  </si>
  <si>
    <t>第２／四半期</t>
  </si>
  <si>
    <t>第３／四半期</t>
  </si>
  <si>
    <t>○</t>
  </si>
  <si>
    <t>任意着手方式
週休２日（発注者指定方式）</t>
  </si>
  <si>
    <t>ＷＴＯ基準価格以上</t>
  </si>
  <si>
    <t>関西支社</t>
  </si>
  <si>
    <t>未定</t>
  </si>
  <si>
    <t>土木工事</t>
  </si>
  <si>
    <t>阪和自動車道　高田山トンネル工事</t>
  </si>
  <si>
    <t>和歌山県</t>
  </si>
  <si>
    <t>約５８か月</t>
  </si>
  <si>
    <t>令和６年度
第１／四半期</t>
  </si>
  <si>
    <t>令和６年度
第２／四半期</t>
  </si>
  <si>
    <t>名神高速道路　三島高架橋他５橋耐震補強工事</t>
  </si>
  <si>
    <t>大阪府</t>
    <rPh sb="0" eb="3">
      <t>オオサカフ</t>
    </rPh>
    <phoneticPr fontId="11"/>
  </si>
  <si>
    <t>約５２か月</t>
  </si>
  <si>
    <t>令和６年度
第３／四半期</t>
  </si>
  <si>
    <t>舞鶴若狭自動車道　飯盛山トンネル工事</t>
  </si>
  <si>
    <t>福井県</t>
  </si>
  <si>
    <t>約４６か月</t>
  </si>
  <si>
    <t>令和６年度
第４／四半期</t>
  </si>
  <si>
    <t>舞鶴若狭自動車道　鹿野トンネル他１トンネル工事</t>
  </si>
  <si>
    <t>約４５か月</t>
  </si>
  <si>
    <t>阪和自動車道　島田トンネル工事</t>
  </si>
  <si>
    <t>約３９か月</t>
  </si>
  <si>
    <t>阪和自動車道　東岩代トンネル他１トンネル工事</t>
  </si>
  <si>
    <t>和歌山県日高郡みなべ町</t>
  </si>
  <si>
    <t>約５４か月</t>
  </si>
  <si>
    <t>延長　約２ｋｍ／ＴＮ延長　約１．５ｋｍ／切盛土量　約１万ｍ３／橋台　１基</t>
  </si>
  <si>
    <t>第１／四半期</t>
  </si>
  <si>
    <t>任意着手方式
週休２日（発注者指定方式）
ＩＣＴ活用工事</t>
  </si>
  <si>
    <t>淀川左岸線延伸部　門真ジャンクション東（下部工）工事</t>
  </si>
  <si>
    <t>大阪府門真市</t>
  </si>
  <si>
    <t>約５１か月</t>
  </si>
  <si>
    <t>橋脚　約１５基</t>
  </si>
  <si>
    <t>関西空港自動車道　松原第二高架橋他１１橋耐震補強工事</t>
  </si>
  <si>
    <t>大阪府泉佐野市</t>
  </si>
  <si>
    <t>約４８か月</t>
  </si>
  <si>
    <t>橋脚補強（鋼板巻立）　約６０基／橋脚補強（ＲＣ巻立）　約１０基／橋脚補強（炭素繊維巻立）　約２５基／落橋防止構造　約６５基
対象橋梁（長滝第二高架橋、南中安松高架橋、中町高架橋、高松橋、高松第一高架橋、高松第二高架橋、高松跨線橋、松原第一高架橋、松原橋、松原第二高架橋、中町第一橋、中町第二橋）</t>
  </si>
  <si>
    <t>週休２日（発注者指定方式）</t>
  </si>
  <si>
    <t>大和北道路　伊豆七条第二高架橋他３橋（下部工）工事</t>
  </si>
  <si>
    <t>奈良県大和郡山市</t>
  </si>
  <si>
    <t>約４０か月</t>
  </si>
  <si>
    <t>第４／四半期</t>
  </si>
  <si>
    <t>任意着手方式
週休２日（発注者指定方式）
ＩＣＴ活用工事
CCUS義務化モデル工事</t>
  </si>
  <si>
    <t>舞鶴若狭自動車道　野尻トンネル工事</t>
  </si>
  <si>
    <t>福井県大飯郡おおい町</t>
  </si>
  <si>
    <t>約４２か月</t>
  </si>
  <si>
    <t>延長　約１．５ｋｍ／ＴＮ延長　約０．２ｋｍ／橋台　２基／橋脚　約５基／切盛土量　約０万ｍ３</t>
  </si>
  <si>
    <t>阪和自動車道　和泉高架橋他３橋耐震補強工事</t>
  </si>
  <si>
    <t>堺市～大阪府和泉市</t>
  </si>
  <si>
    <t>約４４か月</t>
  </si>
  <si>
    <t>橋脚補強（ＲＣ巻立）　約６０基／橋脚補強（炭素繊維巻立）　約４０基／橋脚補強（鋼板巻立）　約１５基／落橋防止構造　３２箇所／縁端拡幅　２１箇所／上揚力対策　８箇所
対象橋梁（石津川橋、池田下橋、和泉高架橋、唐国高架橋）</t>
  </si>
  <si>
    <t>阪和自動車道　東山高架橋他６橋耐震補強工事</t>
  </si>
  <si>
    <t>堺市</t>
  </si>
  <si>
    <t>橋脚補強（ＲＣ巻立）　約１２０基／橋脚補強（炭素繊維巻立）　約８５基／橋脚補強（鋼板巻立）　２基／落橋防止構造　８２箇所／縁端拡幅　約４０箇所／横変位拘束構造　１２箇所／水平力分担構造　１５箇所
対象橋梁（東山高架橋、東八田橋、平井第一高架橋、平井第二高架橋、小坂第一高架橋、小坂第二高架橋、小坂第三高架橋）</t>
  </si>
  <si>
    <t>舗装工事</t>
  </si>
  <si>
    <t>新名神高速道路　宇治田原地区舗装工事</t>
  </si>
  <si>
    <t>京都府綴喜郡宇治田原町</t>
  </si>
  <si>
    <t>約１８か月</t>
  </si>
  <si>
    <t>舗装面積　約１５万ｍ２／延長　約５ｋｍ</t>
  </si>
  <si>
    <t>新名神高速道路　大津西地区舗装工事</t>
  </si>
  <si>
    <t>滋賀県大津市</t>
  </si>
  <si>
    <t>約１３か月</t>
  </si>
  <si>
    <t>舗装面積　約２５万ｍ２／延長　約７ｋｍ</t>
  </si>
  <si>
    <t>新名神高速道路　大津東地区舗装工事</t>
  </si>
  <si>
    <t>舗装面積　約２０万ｍ２／延長　約７ｋｍ</t>
  </si>
  <si>
    <t>新名神高速道路　城陽地区舗装工事</t>
  </si>
  <si>
    <t>京都府綴喜郡宇治田原町～京都府城陽市</t>
  </si>
  <si>
    <t>舗装面積　約２５万ｍ２／延長　約８．５ｋｍ</t>
  </si>
  <si>
    <t>鋼橋上部工工事</t>
  </si>
  <si>
    <t>舞鶴若狭自動車道　黒部新橋他４橋（鋼上部工）工事</t>
  </si>
  <si>
    <t>京都府舞鶴市～福井県大飯郡高浜町</t>
  </si>
  <si>
    <t>鋼重　約１．４千ｔ
対象橋梁（胡麻橋　鋼重　約０．３千ｔ／黒部新橋　鋼重　約０．４千ｔ／関屋第一橋　鋼重　約０．３千ｔ／関屋第二橋　鋼重　約０．２千ｔ／関屋第三橋　鋼重　約０．２千ｔ）</t>
  </si>
  <si>
    <t>任意着手方式
週休２日（発注者指定方式）
CCUS義務化モデル工事</t>
  </si>
  <si>
    <t>大和北道路　伊豆七条第二高架橋他２橋（鋼上部工）工事</t>
  </si>
  <si>
    <t>約６９か月</t>
  </si>
  <si>
    <t>鋼重　約７．０千ｔ
対象橋梁（伊豆七条第二高架橋、郡山下ツ道JCT　Aランプ橋、郡山下ツ道JCT　Dランプ橋）</t>
  </si>
  <si>
    <t>淀川左岸線延伸部　門真ジャンクション東（鋼上部工）工事</t>
  </si>
  <si>
    <t>約６０か月</t>
  </si>
  <si>
    <t>鋼重　約３．７千ｔ／橋脚　２基</t>
  </si>
  <si>
    <t>近畿自動車道　一津屋高架橋他５橋耐震補強工事</t>
  </si>
  <si>
    <t>大阪府摂津市～大阪府東大阪市</t>
  </si>
  <si>
    <t>約３８か月</t>
  </si>
  <si>
    <t>橋脚補強（ＲＣ巻立）　２基／橋脚補強（炭素繊維巻立）　約５基／支承取替　約１２５基／落橋防止構造　約１１５基／桁連結　２７箇所／縁端拡幅　６０箇所／横変位拘束構造　約５基／伸縮装置取替　約４０基
対象橋梁（一津屋高架橋、摂津南IC ONランプ橋、摂津南IC OFFランプ橋、淀川橋、大日高架橋、東大阪北IC OFFランプ橋）</t>
  </si>
  <si>
    <t>近畿自動車道　鶴野高架橋他３橋耐震補強工事</t>
  </si>
  <si>
    <t>大阪府摂津市</t>
  </si>
  <si>
    <t>橋脚補強（ＲＣ巻立）　１基／支承取替　約１３５基／落橋防止構造　約６０基／縁端拡幅　４５箇所／桁連結　２５箇所／伸縮装置取替　約４０基
対象橋梁（大正川橋、鶴野高架橋、三島橋、別府高架橋）</t>
  </si>
  <si>
    <t>橋梁補修改築工事</t>
  </si>
  <si>
    <t>関西空港自動車道　りんくう第一高架橋他８橋耐震補強工事</t>
  </si>
  <si>
    <t>大阪府</t>
    <rPh sb="0" eb="3">
      <t>オオサカフ</t>
    </rPh>
    <phoneticPr fontId="7"/>
  </si>
  <si>
    <t>近畿自動車道　下穂積跨線橋他６橋耐震補強工事</t>
  </si>
  <si>
    <t>約３１か月</t>
  </si>
  <si>
    <t>西名阪自動車道　大和川東高架橋他３橋耐震補強工事</t>
  </si>
  <si>
    <t>奈良県北葛城郡上牧町～奈良県生駒郡安堵町</t>
  </si>
  <si>
    <t>縁端拡幅　２５箇所／落橋防止構造　約５５基／水平力分担構造　約２５基／横変位拘束構造　約１０基／段差防止構造　１０箇所／支承取替　約１３５基
対象橋梁（新滝川橋、佐味田川橋、御幸大橋、大和川東高架橋）</t>
  </si>
  <si>
    <t>近畿自動車道　稲田高架橋他１３橋耐震補強工事</t>
  </si>
  <si>
    <t>大阪府門真市～大阪府東大阪市</t>
  </si>
  <si>
    <t>橋脚補強（炭素繊維巻立）　約５０基／落橋防止構造　約２０５基／支承取替　約１０基／鋼製橋脚（コンクリート充填）　１２基／横変位拘束構造　５基／縁端拡幅　２１箇所
対象橋梁（門真JCT Aランプ橋、茨田高架橋、大東鶴見IC OFFランプ橋、大東鶴見IC ONランプ橋、東大阪高架橋、東大阪北IC ONランプ橋、稲田高架橋、東大阪PA OFFランプ橋、東大阪PA ONランプ橋、荒本第一高架橋、春宮高架橋、東大阪JCT Cランプ橋、東大阪JCT Eランプ橋、東大阪JCT Gランプ橋）</t>
  </si>
  <si>
    <t>近畿自動車道　松葉高架橋他６橋耐震補強工事</t>
  </si>
  <si>
    <t>大阪府守口市～大阪府門真市</t>
  </si>
  <si>
    <t>約３０か月</t>
  </si>
  <si>
    <t>橋脚補強（炭素繊維巻立）　約１０基／落橋防止構造　約１７５基／縁端拡幅　５５箇所
対象橋梁（八雲橋、松葉高架橋、元町跨線橋、新橋高架橋、栄橋、門真高架橋、門真南高架橋）</t>
  </si>
  <si>
    <t>近畿自動車道　長吉高架橋他２橋耐震補強工事</t>
  </si>
  <si>
    <t>大阪市</t>
  </si>
  <si>
    <t>縁端拡幅　２箇所／落橋防止構造　約７０基／水平力分担構造　約３８０基／段差防止構造　１０基
対象橋梁（長吉高架橋、長原ONランプ橋、長原OFFランプ橋）</t>
  </si>
  <si>
    <t>建築工事</t>
  </si>
  <si>
    <t>新名神高速道路　新名神大津ＳＡ他２箇所休憩施設新築工事</t>
  </si>
  <si>
    <t>約２０か月</t>
  </si>
  <si>
    <t>店舗　新築　Ｓ造（付帯する電気・機械設備を含む）　約２，４００ｍ２／店舗　新築　Ｓ造（付帯する電気・機械設備を含む）　約２，１５０ｍ２／お手洗い　新築　Ｓ造（付帯する電気・機械設備を含む）　約１，１００ｍ２／お手洗い　新築　Ｓ造（付帯する電気・機械設備を含む）　約４５０ｍ２／お手洗い　新築　Ｓ造（付帯する電気・機械設備を含む）　約１，１００ｍ２／お手洗い　新築　Ｓ造（付帯する電気・機械設備を含む）　約４５０ｍ２／ガスステーション　燃料タンク　新設　ＦＦ製　約１００ＫＬ／ガスステーション　燃料タンク　新設　ＦＦ製　約１００ＫＬ／電気室　新築　Ｓ造（付帯する電気・機械設備を含む）　約２５０ｍ２／電気室　新築　Ｓ造（付帯する電気・機械設備を含む）　約１５０ｍ２／対象休憩施設（新名神大津SA）／対象管理施設（大津大石TN・大津JCT）</t>
  </si>
  <si>
    <t>電気工事</t>
  </si>
  <si>
    <t>新名神高速道路　大津大石トンネル他２箇所道路照明設備工事</t>
  </si>
  <si>
    <t>ハイマスト照明（新設）　４灯／低位置照明（新設）　約１００灯／低位置照明（新設）　約５０灯／ＴＮ照明入口部（新設）　約５００灯／ＴＮ照明基本部（新設）　約３００灯／対象トンネル（大津大石トンネル）／対象休憩施設（新名神大津SA）／対象施設（大津JCT）</t>
  </si>
  <si>
    <t>新名神高速道路　宇治田原トンネル他２箇所道路照明設備工事</t>
  </si>
  <si>
    <t>約１９か月</t>
  </si>
  <si>
    <t>ＴＮ照明入口部（新設）　約５００灯／ＴＮ照明基本部（新設）　約８００灯／低位置照明（新設）　約２４０灯／ポール照明（新設）　約６０灯／低位置照明（新設）　約２９０灯／対象トンネル（宇治田原トンネル）／対象施設（城陽スマートIC・城陽JCT）</t>
  </si>
  <si>
    <t>条件付一般競争入札方式</t>
  </si>
  <si>
    <t>阪和自動車道　芳養高架橋（下部工）工事</t>
  </si>
  <si>
    <t>大和北道路　発志院南高架橋（下部工）工事</t>
  </si>
  <si>
    <t>約４１か月</t>
  </si>
  <si>
    <t>橋脚　約１０基</t>
  </si>
  <si>
    <t>１３億円以上ＷＴＯ基準価格未満</t>
  </si>
  <si>
    <t>土木補修工事</t>
  </si>
  <si>
    <t>令和６年度　姫路高速道路事務所管内（特定更新等）　盛土補強工事</t>
  </si>
  <si>
    <t>兵庫県～岡山県</t>
  </si>
  <si>
    <t>約４７か月</t>
  </si>
  <si>
    <t>舞鶴若狭自動車道（特定更新等）　春日ＩＣ～綾部ＩＣ間　のり面補強工事</t>
  </si>
  <si>
    <t>兵庫県～京都府</t>
  </si>
  <si>
    <t>京都縦貫自動車道（特定更新等）　丹波ＩＣ～長岡京ＩＣ間盛土補強工事</t>
  </si>
  <si>
    <t>京都府船井郡京丹波町～京都府長岡京市　</t>
  </si>
  <si>
    <t>水抜きボーリング工　約９．５ｋｍ／盛土補強土工　約３，０００本／のり面工（のり枠工）　約９．５千ｍ２</t>
  </si>
  <si>
    <t>令和５年度　和歌山高速道路事務所管内　伸縮装置取替工事</t>
  </si>
  <si>
    <t>大阪府泉佐野市～和歌山県田辺市</t>
  </si>
  <si>
    <t>約１４か月</t>
  </si>
  <si>
    <t>伸縮装置取替　約３５基／伸縮装置補修　約１５基</t>
  </si>
  <si>
    <t>１億円以上７億円未満程度</t>
  </si>
  <si>
    <t>令和５年度　大阪高速道路事務所管内　伸縮装置取替工事</t>
  </si>
  <si>
    <t>大阪府吹田市～大阪市　他</t>
  </si>
  <si>
    <t>伸縮装置取替　約５基／伸縮装置補修　約２５基</t>
  </si>
  <si>
    <t>令和５年度　京都高速道路事務所管内　伸縮装置取替工事</t>
  </si>
  <si>
    <t>京都市～大阪府高槻市</t>
  </si>
  <si>
    <t>約２４か月</t>
  </si>
  <si>
    <t>伸縮装置取替　約１０基／伸縮装置補修　約１５基</t>
  </si>
  <si>
    <t>令和５年度　和歌山高速道路事務所管内（特定更新等）　盛土補強工事</t>
  </si>
  <si>
    <t>大阪府阪南市～和歌山県田辺市</t>
  </si>
  <si>
    <t>水抜きボーリング工　約１６．５ｋｍ／のり尻対策工　約１ｋｍ／盛土補強土工　約３，１００本</t>
  </si>
  <si>
    <t>令和５年度　福知山高速道路事務所管内　橋梁補修工事</t>
  </si>
  <si>
    <t>兵庫県三田市～福井県小浜市</t>
  </si>
  <si>
    <t>約１５か月</t>
  </si>
  <si>
    <t>補修体積　約２８，０００Ｌ</t>
  </si>
  <si>
    <t>令和５年度　姫路高速道路事務所管内　伸縮装置取替工事</t>
  </si>
  <si>
    <t>兵庫県三木市～岡山県備前市</t>
  </si>
  <si>
    <t>約２２か月</t>
  </si>
  <si>
    <t>伸縮装置取替　約２５基／伸縮装置補修　約２５基</t>
  </si>
  <si>
    <t>令和５年度　大阪高速道路事務所管内　はく落防止対策工事</t>
  </si>
  <si>
    <t>大阪府吹田市～大阪市</t>
  </si>
  <si>
    <t>上部工補修面積（剥落対策）　約４７千ｍ２／補修体積　約３，４００Ｌ</t>
  </si>
  <si>
    <t>７億円以上１３億円未満程度</t>
  </si>
  <si>
    <t>令和５年度　京都高速道路事務所管内　はく落防止対策工事</t>
  </si>
  <si>
    <t>大阪府高槻市～京都市</t>
  </si>
  <si>
    <t>約３２か月</t>
  </si>
  <si>
    <t>上部工補修面積（断面修復）　約０千ｍ２／上部工補修面積（剥落対策）　約１５千ｍ２／伸縮装置取替　約３０基</t>
  </si>
  <si>
    <t>令和５年度　滋賀高速道路事務所管内（特定更新等）　盛土補強工事</t>
  </si>
  <si>
    <t>滋賀県大津市～京都府宇治市</t>
  </si>
  <si>
    <t>水抜きボーリング工　４ｋｍ／のり尻対策工　０．５ｋｍ／切土補強土工　０．５千ｍ２</t>
    <phoneticPr fontId="2"/>
  </si>
  <si>
    <t>令和５年度　姫路高速道路事務所管内　橋梁補修工事</t>
  </si>
  <si>
    <t>補修体積　約７，２４０Ｌ／対象橋梁　１０橋</t>
  </si>
  <si>
    <t>令和５年度　阪奈高速道路事務所管内（特定更新等）舗装補修工事</t>
  </si>
  <si>
    <t>大阪府松原市～奈良県天理市</t>
  </si>
  <si>
    <t>舗装面積　約８万ｍ２／床版防水　約４６千ｍ２</t>
  </si>
  <si>
    <t>令和５年度　福崎高速道路事務所管内（特定更新等）舗装補修工事</t>
  </si>
  <si>
    <t>兵庫県三木市～兵庫県佐用郡佐用町</t>
  </si>
  <si>
    <t>舗装面積　約３．５万ｍ２／床版防水　約６千ｍ２</t>
  </si>
  <si>
    <t>４億円以上１３億円未満程度</t>
  </si>
  <si>
    <t>令和５年度　福知山高速道路事務所管内（特定更新等）　舗装補修工事</t>
  </si>
  <si>
    <t>舗装面積　約５．５万ｍ２／床版防水　約１１．５千ｍ２</t>
  </si>
  <si>
    <t>令和５年度　滋賀高速道路事務所管内　舗装補修工事</t>
  </si>
  <si>
    <t>滋賀県東近江市～京都府宇治市</t>
  </si>
  <si>
    <t>舗装面積　約４．５万ｍ２／床版防水　約０．６千ｍ２</t>
  </si>
  <si>
    <t>令和５年度　第二神明道路事務所管内（特定更新等）舗装補修工事</t>
  </si>
  <si>
    <t>神戸市～兵庫県明石市</t>
  </si>
  <si>
    <t>約１６か月</t>
  </si>
  <si>
    <t>舗装面積　約０．９万ｍ２／床版防水　約１．５千ｍ２</t>
  </si>
  <si>
    <t>１億円以上４億円未満程度</t>
  </si>
  <si>
    <t>令和５年度　和歌山高速道路事務所管内　舗装補修工事</t>
  </si>
  <si>
    <t>舗装面積　約２．５万ｍ２／床版防水　約５．５千ｍ２</t>
  </si>
  <si>
    <t>令和５年度　亀岡高速道路事務所管内　舗装補修工事</t>
  </si>
  <si>
    <t>京都府長岡京市～京都府宮津市</t>
  </si>
  <si>
    <t>舗装面積　約１．５万ｍ２／伸縮装置取替　約５基</t>
  </si>
  <si>
    <t>令和５年度　神戸高速道路事務所管内　舗装補修工事</t>
  </si>
  <si>
    <t>大阪府池田市～兵庫県三木市</t>
  </si>
  <si>
    <t>舗装面積　約６万ｍ２／床版防水　約５千ｍ２</t>
  </si>
  <si>
    <t>令和５年度　京都高速道路事務所管内　舗装補修工事</t>
  </si>
  <si>
    <t>舗装面積　約６万ｍ２／床版防水　約１４千ｍ２</t>
  </si>
  <si>
    <t>令和５年度　大阪高速道路事務所管内　舗装補修工事</t>
  </si>
  <si>
    <t>大阪府高槻市～兵庫県尼崎市</t>
  </si>
  <si>
    <t>舗装面積　約１２万ｍ２／床版防水　約３５．５千ｍ２</t>
  </si>
  <si>
    <t>ＰＣ橋上部工工事</t>
  </si>
  <si>
    <t>新名神高速道路　梶原橋他１橋（ＰＣ上部工）工事</t>
  </si>
  <si>
    <t>大阪府高槻市</t>
  </si>
  <si>
    <t>約３５か月</t>
  </si>
  <si>
    <t>橋面積　約５．０千ｍ２
対象橋梁（梶原橋、金龍寺川橋）</t>
    <rPh sb="12" eb="14">
      <t>タイショウ</t>
    </rPh>
    <rPh sb="14" eb="16">
      <t>キョウリョウ</t>
    </rPh>
    <rPh sb="17" eb="19">
      <t>カジワラ</t>
    </rPh>
    <rPh sb="19" eb="20">
      <t>ハシ</t>
    </rPh>
    <rPh sb="21" eb="22">
      <t>カネ</t>
    </rPh>
    <rPh sb="22" eb="23">
      <t>リュウ</t>
    </rPh>
    <rPh sb="23" eb="24">
      <t>テラ</t>
    </rPh>
    <rPh sb="24" eb="25">
      <t>カワ</t>
    </rPh>
    <rPh sb="25" eb="26">
      <t>ハシ</t>
    </rPh>
    <phoneticPr fontId="11"/>
  </si>
  <si>
    <t>２億円以上ＷＴＯ基準価格未満</t>
  </si>
  <si>
    <t>第二神明道路　皿池高架橋（鋼上部工）工事</t>
  </si>
  <si>
    <t>兵庫県</t>
  </si>
  <si>
    <t>京都高速道路事務所管内　玉ノ井跨線橋他１０橋耐震補強工事</t>
  </si>
  <si>
    <t>京都府南丹市</t>
  </si>
  <si>
    <t>約２６か月</t>
  </si>
  <si>
    <t>橋脚補強（ＲＣ巻立）　１基／落橋防止構造　約３５基／縁端拡幅　２箇所／水平力分担構造　約１５基／横変位拘束構造　約２０基／制震ダンパー　約３０基／橋脚補強（炭素繊維巻立）　２基
対象橋梁（玉ノ井跨線橋、深沢高架橋、東所川橋、相楽高架橋、相楽高架橋ONランプ橋、相楽高架橋OFFランプ橋、東中央五領池高架橋ONランプ橋、東中央五領池高架橋OFFランプ橋、久御山JCT　Bランプ橋、久御山JCT　Cランプ橋、久御山JCT　Dランプ橋）</t>
  </si>
  <si>
    <t>京都縦貫自動車道　亀岡ＩＣ他３箇所管理施設新築工事</t>
  </si>
  <si>
    <t>京都府亀岡市</t>
  </si>
  <si>
    <t>約２８か月</t>
  </si>
  <si>
    <t>トールゲート　新築　S造（付帯する電気・機械設備を含む）　約１００ｍ２／トールゲート　新築　S造（付帯する電気・機械設備を含む）　約１００ｍ２／電気室　S造（付帯する電気・機械設備を含む）　約１００ｍ２／ETC機械室　S造（付帯する電気・機械設備を含む）　約５０ｍ２／通信機械室　S造（付帯する電気・機械設備を含む）　４０ｍ２／トールゲート　新築　S造（付帯する電気・機械設備を含む）　約１００ｍ２／トールゲート　新築　S造（付帯する電気・機械設備を含む）　約１００ｍ２／電気室　S造（付帯する電気・機械設備を含む）　約１５０ｍ２／トールゲート　解体　S造　約５００ｍ２／トールゲート　解体　S造　約１００ｍ２／対象管理施設（亀岡IC・大井IC）／対象管理施設（篠本線TB・篠IC）</t>
  </si>
  <si>
    <t>名神高速道路　吹田市豊津町地先建物等解体工事</t>
  </si>
  <si>
    <t>大阪府吹田市</t>
  </si>
  <si>
    <t>約４か月</t>
  </si>
  <si>
    <t>０.３億円未満程度</t>
  </si>
  <si>
    <t>京都縦貫自動車道　八木中ＩＣ他２箇所管理施設新築工事</t>
  </si>
  <si>
    <t>京都府南丹市～京都府亀岡市</t>
  </si>
  <si>
    <t>トールゲート　新築　S造（付帯する電気・機械設備を含む）　約１００ｍ２／トールゲート　新築　S造（付帯する電気・機械設備を含む）　約１００ｍ２／トールゲート　新築　S造（付帯する電気・機械設備を含む）　約１００ｍ２／トールゲート　新築　S造（付帯する電気・機械設備を含む）　約１００ｍ２／電気室　新築　S造（付帯する電気・機械設備を含む）　約１５０ｍ２／電気室　新築　S造（付帯する電気・機械設備を含む）　１５０ｍ２／トールゲート　新築　S造（付帯する電気・機械設備を含む）　約１００ｍ２／トールゲート　新築　S造（付帯する電気・機械設備を含む）　約１００ｍ２／電気室　新築　S造（付帯する電気・機械設備を含む）　約１５０ｍ２／トールゲート　解体　S造　約３００ｍ２／対象管理施設（千代川IC・八木中IC・八木本線TB）</t>
  </si>
  <si>
    <t>新名神高速道路　甲南ＩＣ他２箇所雪氷施設増築工事</t>
  </si>
  <si>
    <t>滋賀県甲賀市～滋賀県草津市</t>
  </si>
  <si>
    <t>雪氷詰所　新築　Ｓ造（付帯する電気・機械設備を含む）　約２００ｍ２／剤倉庫　新築　ＲＣ造（付帯する電気・機械設備を含む）　約１５０ｍ２／車庫　新築　Ｓ造（付帯する電気・機械設備を含む）　約７５０ｍ２／雪氷詰所　新築　Ｓ造（付帯する電気・機械設備を含む）　約１５０ｍ２／剤倉庫　新築　ＲＣ造（付帯する電気・機械設備を含む）　約１５０ｍ２／料金所　改修　Ｓ造（付帯する電気・機械設備を含む）　約２００ｍ２／雪氷詰所　改修　Ｓ造（付帯する電気・機械設備を含む）　約１５０ｍ２／雪氷詰所　改築　Ｓ造　約２５０ｍ２／剤倉庫　新築　ＲＣ造（付帯する電気・機械設備を含む）　約１５０ｍ２／対象管理施設（甲南IC・信楽IC・草津田上IC）</t>
  </si>
  <si>
    <t>京都縦貫自動車道　京丹波みずほＩＣ他５箇所雪氷詰所新築工事</t>
  </si>
  <si>
    <t>京都府宮津市～京都府船井郡京丹波町　他</t>
  </si>
  <si>
    <t>約１７か月</t>
  </si>
  <si>
    <t>雪氷詰所　新築　Ｓ造（付帯する電気・機械設備を含む）　約２００ｍ２／雪氷詰所　改修　ＲＣ造（付帯する電気・機械設備を含む）　約１００ｍ２／料金所　改築　Ｓ造（付帯する電気・機械設備を含む）　約５０ｍ２／雪氷詰所　新築　Ｓ造（付帯する電気・機械設備を含む）　約２００ｍ２／雪氷詰所　改修　ＲＣ造（付帯する電気・機械設備を含む）　約１００ｍ２／雪氷詰所　新築　Ｓ造（付帯する電気・機械設備を含む）　約１００ｍ２／雪氷詰所　改修　ＲＣ造（付帯する電気・機械設備を含む）　約１００ｍ２／料金所　改修　Ｓ造（付帯する電気・機械設備を含む）　約１００ｍ２／料金所　改修　Ｓ造（付帯する電気・機械設備を含む）　約５０ｍ２／料金所　改修　Ｓ造（付帯する電気・機械設備を含む）　約５０ｍ２／通信機械室　改修　Ｓ造（付帯する電気・機械設備を含む）　２０ｍ２／対象管理施設（京丹波みずほIC・綾部JCT・宮津天橋立IC)／対象管理施設（京丹波わちIC・綾部安国寺IC・久御山JCT)</t>
  </si>
  <si>
    <t>新名神高速道路　甲南トンネル他１トンネル照明設備工事</t>
  </si>
  <si>
    <t>ＴＮ照明入口部（更新）　約３００灯／ＴＮ照明基本部（更新）　約６００灯／ＴＮ照明入口部（新設）　約２００灯／ＴＮ照明入口部（新設）　約２００灯／ＴＮ照明入口部（更新）　約３００灯／ＴＮ照明基本部（更新）　約９００灯／新設　１面／移設　４面／改造　２基／改造　１基／改造　１基／改造　２基／移設　４基／移設　１，３００ｍ</t>
  </si>
  <si>
    <t>舞鶴若狭自動車道　丹波第一トンネル他１６箇所トンネル照明設備更新工事</t>
  </si>
  <si>
    <t>京都府宮津市～京都府綾部市　他</t>
  </si>
  <si>
    <t>ＴＮ照明入口部（新設）　約９００灯／ＴＮ照明入口部（更新）　約５００灯／ＴＮ照明基本部（更新）　約１，４００灯／ケーブルラック（更新）　約１５ｋｍ／照明取付金物　約１，７００灯／対象トンネル（丹波第一トンネル・丹南第一トンネル／丹南第二トンネル・藍本トンネル・七百石トンネル・篠田トンネル／別所トンネル・内久井トンネル・坊口トンネル・小原トンネル／上村トンネル・大俣トンネル・栃葉トンネル・辛皮トンネル／大江山トンネル）／（城山トンネル・日ヶ奥トンネル）</t>
  </si>
  <si>
    <t>京都縦貫自動車道　新瑞穂トンネル他１２箇所トンネル照明設備工事</t>
  </si>
  <si>
    <t>京都府綾部市～京都府船井郡京丹波町　他</t>
  </si>
  <si>
    <t>ＴＮ照明入口部（新設）　約５００灯／ポール照明（新設）　約５０灯／対象トンネル（須知トンネル・曽根トンネル・森トンネル／院内トンネル・粟野トンネル・新瑞穂トンネル・大簾トンネル／広野トンネル・橋上トンネル・旭トンネル・横谷トンネル／高城第一トンネル・高城第二トンネル）／対象ランプ（亀岡BC、大井BC、千代川AD・BC／八木中BC）</t>
  </si>
  <si>
    <t>名神高速道路　京都東ＩＣ～京都南ＩＣ間道路照明設備更新工事</t>
  </si>
  <si>
    <t>京都市</t>
  </si>
  <si>
    <t>低位置照明（更新）　約２００灯</t>
  </si>
  <si>
    <t>通信工事</t>
  </si>
  <si>
    <t>新名神高速道路　滋賀地区通信線路工事</t>
  </si>
  <si>
    <t>通信線路　施工延長　約２１．５ｋｍ／ＣＣＴＶ設備　約２０基／路側情報伝送装置　約３０基／非常電話　７基／情報ターミナル　ＳＡ　２箇所／無線ＬＡＮ　約３０箇所／気象観測局　１局／交通量計測設備　約１５基／対象施設（本線　滋賀県域）／対象トンネル（大津大石トンネル）／対象休憩施設（新名神大津SA）</t>
  </si>
  <si>
    <t>新名神高速道路　京都地区通信線路工事</t>
  </si>
  <si>
    <t>約２１か月</t>
  </si>
  <si>
    <t>通信線路　施工延長　約３８．５ｋｍ／路側情報伝送装置　約３０基／非常電話　約２０基／ＣＣＴＶ設備　約１０基／無線ＬＡＮ　約３０箇所／伝送交換設備　ＩＣ　２箇所／伝送交換設備　ＪＣＴ　１箇所／伝送交換設備　ＴＮ　１箇所／交通量計測設備　約２０基／気象観測局　約５局／対象施設（本線　京都府域）／対象施設（宇治田原IC・城陽スマートIC・城陽JCT）／対象トンネル（宇治田原トンネル）</t>
  </si>
  <si>
    <t>道路付属物工事</t>
  </si>
  <si>
    <t>令和５年度　関西支社管内　標識取替工事</t>
  </si>
  <si>
    <t>滋賀県東近江市～岡山県備前市　他</t>
  </si>
  <si>
    <t>標識柱（新設）　約８０基／標識柱（撤去）　７基／標識板（新設）　約３２０ｍ２／標識板（取替）　約２１０ｍ２</t>
  </si>
  <si>
    <t>新名神高速道路　大津地区標識工事</t>
  </si>
  <si>
    <t>滋賀県甲賀市～滋賀県大津市</t>
  </si>
  <si>
    <t>標識柱（新設）　約４００基／標識板（新設）　約８００ｍ２</t>
  </si>
  <si>
    <t>新名神高速道路　城陽～宇治田原地区標識工事</t>
  </si>
  <si>
    <t>標識柱（新設）　約２８０基／標識柱（撤去）　約２０基／標識板（新設）　約１，２００ｍ２／標識板（撤去）　約４８０ｍ２</t>
  </si>
  <si>
    <t>トンネル非常用設備工事</t>
  </si>
  <si>
    <t>新名神高速道路　大津大石トンネル非常用設備工事</t>
  </si>
  <si>
    <t>防災受信盤　１面／消火栓　約３０基</t>
  </si>
  <si>
    <t>新名神高速道路　宇治田原トンネル非常用設備工事</t>
  </si>
  <si>
    <t>防災受信盤　１面／火災検知器　約９０基／消火栓　約８０基／水噴霧自動弁　約８０基</t>
  </si>
  <si>
    <t>令和５年度　関西東地区　トンネル非常用設備更新工事</t>
  </si>
  <si>
    <t>京都府乙訓郡大山崎町～大阪府高槻市　他</t>
  </si>
  <si>
    <t>約２３か月</t>
  </si>
  <si>
    <t>防災受信盤（更新）　約１０面／防災受信盤（改造）　約５面／消火栓（更新）　約１００基／火災検知器（更新）　約３００基／対象トンネル（天王山トンネル、長尾東トンネル、拝田トンネル、／本郷トンネル、大江山トンネル、栃葉トンネル、辛皮トンネル、／大俣トンネル、上村トンネル、小原トンネル、坊口トンネル、／高城第一トンネル、高城第二トンネル、横谷トンネル、／旭トンネル、橋上トンネル、丹波第一トンネル、石山トンネル、／飯盛山トンネル、父子トンネル）</t>
  </si>
  <si>
    <t>令和５年度　関西西地区　トンネル非常用設備更新工事</t>
  </si>
  <si>
    <t>兵庫県三木市～神戸市　他</t>
  </si>
  <si>
    <t>防災受信盤（更新）　約５面／防災受信盤（改造）　１面／火災検知器（更新）　約１１０基／消火栓（撤去）　約１０基／消火器箱　約１０基／対象トンネル（羽曳が丘トンネル、田尻トンネル、／高山トンネル、清水トンネル、相生トンネル、飯盛山トンネル、／シブレ山トンネル）</t>
  </si>
  <si>
    <t>受配電設備工事</t>
  </si>
  <si>
    <t>令和５年度　関西支社管内　直流電源設備更新工事</t>
  </si>
  <si>
    <t>大阪府松原市～和歌山県和歌山市　他</t>
  </si>
  <si>
    <t>直流電源設備（更新）　１７箇所／無停電電源設備（更新）　４箇所／対象箇所（桂川PA・天王山トンネル／京都高速道路事務所・美原北IC・堺TB・泉佐野TB・太子TB／堺IC・葛城IC・関西国際空港IC・内畑第一第二トンネル／香芝IC・唐国SS・雄ノ山トンネル）</t>
  </si>
  <si>
    <t>姫路高速道路事務所管内　受配電自家発電設備更新工事</t>
  </si>
  <si>
    <t>兵庫県三木市～兵庫県赤穂市</t>
  </si>
  <si>
    <t>受配電設備　ＳＡ　高圧（更新）　１箇所／自家発電設備　ＳＡ（更新）　１箇所／直流電源設備（更新）　５箇所／無停電電源設備（更新）　３箇所／対象箇所（龍野西SA・高山トンネル・志方西トンネル／志方東トンネル・権現湖PA・赤穂IC・志方西TN／龍野IC・龍野西IC）</t>
  </si>
  <si>
    <t>新名神高速道路　新名神大津ＳＡ他２箇所受配電自家発電設備工事</t>
  </si>
  <si>
    <t>受配電設備　ＳＡ　高圧　１箇所／受配電設備　ＴＮ　高圧　１箇所／受配電設備　ＪＣＴ　高圧　１箇所／自家発電設備　ＳＡ　１箇所／自家発電設備　ＴＮ　１箇所／自家発電設備　ＪＣＴ　１箇所／遠方監視制御設備　ＳＡ　１箇所／遠方監視制御設備　ＴＮ　１箇所／遠方監視制御設備　ＪＣＴ　１箇所／対象休憩施設（新名神大津SA）／対象管理施設（大津大石TN・大津JCT）</t>
  </si>
  <si>
    <t>新名神高速道路　宇治田原トンネル他３箇所受配電自家発電設備工事</t>
  </si>
  <si>
    <t>受配電設備　ＴＮ　高圧　２箇所／自家発電設備　ＴＮ　１箇所／無停電電源設備　１箇所／直流電源設備　２箇所／受配電設備　ＩＣ　高圧　２箇所／自家発電設備　ＩＣ　２箇所／直流電源設備　２箇所／受配電設備　ＪＣＴ　高圧（更新）　１箇所／自家発電設備　ＪＣＴ（更新）　１箇所／遠方監視制御設備　ＴＮ　２箇所／遠方監視制御設備　ＩＣ　２箇所／遠方監視制御設備　ＪＣＴ　１箇所／対象トンネル（宇治田原トンネル）／対象施設（宇治田原IC・城陽スマートIC・城陽JCT）</t>
  </si>
  <si>
    <t>遠方監視制御設備工事</t>
  </si>
  <si>
    <t>京都縦貫自動車道　宮津天橋立ＩＣ～丹波ＩＣ間遠方監視制御設備更新工事</t>
  </si>
  <si>
    <t>京都府宮津市～京都府船井郡京丹波町</t>
  </si>
  <si>
    <t>遠方監視制御設備　ＩＣ　２２箇所／対象箇所（京丹波PA・森トンネル・京丹波みずほIC／粟野トンネル・新瑞穂トンネル・広野トンネル・京丹波わちIC・／橋上トンネル・横谷トンネル・綾部安国寺IC・高城トンネル・／綾部JCT・七百国トンネル・別所トンネル・坊口トンネル・／上村トンネル・由良川トンネル・舞鶴大江IC・大俣トンネル・／栃葉トンネル・大江山トンネル・宮津天橋立IC）</t>
  </si>
  <si>
    <t>関西支社　ＥＴＣ集約配信接続設備工事</t>
  </si>
  <si>
    <t>遠方監視制御設備　中央局　１箇所</t>
  </si>
  <si>
    <t>交通情報設備工事</t>
  </si>
  <si>
    <t>新名神高速道路　滋賀地区道路交通情報設備工事</t>
  </si>
  <si>
    <t>可変式道路情報板　２面／可変式道路情報板　２面／可変式道路情報板　１面／可変式道路情報板　２面／可変式道路情報板　約２０面／可変式道路情報板　１面／可変式道路情報板　３面／可変式道路情報板　６面／可変式速度規制標識　約２０基／対象施設（本線　滋賀県域）／対象施設（大津JCT・新名神大津スマートIC）／対象トンネル（大津大石トンネル）</t>
    <rPh sb="57" eb="58">
      <t>ヤク</t>
    </rPh>
    <phoneticPr fontId="11"/>
  </si>
  <si>
    <t>新名神高速道路　宇治田原トンネルＣＣＴＶ設備工事</t>
  </si>
  <si>
    <t>ＣＣＴＶ設備　約３５基</t>
  </si>
  <si>
    <t>新名神高速道路　京都地区道路交通情報設備工事</t>
  </si>
  <si>
    <t>可変式道路情報板　２面／可変式道路情報板　４面／可変式道路情報板　約６面／可変式道路情報板　２面／可変式道路情報板　１面／可変式道路情報板　２面／可変式道路情報板　６面／可変式道路情報板　１面／可変式道路情報板　約３０面／可変式速度規制標識　約２０基／対象施設（本線　京都府域）／対象施設（宇治田原IC・城陽スマートIC・城陽JCT）／対象トンネル（宇治田原トンネル）</t>
    <rPh sb="33" eb="34">
      <t>ヤク</t>
    </rPh>
    <rPh sb="106" eb="107">
      <t>ヤク</t>
    </rPh>
    <phoneticPr fontId="11"/>
  </si>
  <si>
    <t>無線設備工事</t>
  </si>
  <si>
    <t>山陽自動車道　三木ＳＡスマートＩＣＥＴＣ工事</t>
  </si>
  <si>
    <t>新名神高速道路　城陽スマートＩＣ他２箇所ＥＴＣ設備工事</t>
  </si>
  <si>
    <t>滋賀県大津市～京都府城陽市</t>
  </si>
  <si>
    <t>ＥＴＣ設備　料金所　２箇所／ＥＴＣ設備　料金所　１箇所／対象施設（城陽スマートIC・新名神大津スマートIC）／対象施設（宇治田原IC）</t>
  </si>
  <si>
    <t>トンネル換気設備工事</t>
  </si>
  <si>
    <t>新名神高速道路　金勝山トンネル他２箇所換気設備工事</t>
  </si>
  <si>
    <t>滋賀県草津市～滋賀県甲賀市　他</t>
  </si>
  <si>
    <t>ジェットファン　２基／換気制御盤（改造）　２面／対象トンネル（金勝山トンネル、大江山トンネル、／新瑞穂トンネル）</t>
  </si>
  <si>
    <t>道路保全土木工事</t>
  </si>
  <si>
    <t>令和６年度　第二神明道路　道路保全工事</t>
  </si>
  <si>
    <t>上部工補修面積（断面修復）　約１千ｍ２</t>
  </si>
  <si>
    <t>随意契約方式等</t>
  </si>
  <si>
    <t>新名神高速道路　城陽工事（その２）</t>
  </si>
  <si>
    <t>京都府城陽市</t>
  </si>
  <si>
    <t>延長　約３．５ｋｍ／切盛土量　約１６０万ｍ３／捨土掘削　８２万ｍ３／橋台・橋脚　約５基</t>
  </si>
  <si>
    <t>ＩＣＴ活用工事</t>
  </si>
  <si>
    <t>新名神高速道路　大津大石トンネル工事（その３）</t>
  </si>
  <si>
    <t>延長　約１ｋｍ／ＴＮ延長　約０．５ｋｍ／橋脚　２基</t>
  </si>
  <si>
    <t>新名神高速道路　宇治田原工事（その２）</t>
  </si>
  <si>
    <t>滋賀県大津市～京都府綴喜郡宇治田原町</t>
  </si>
  <si>
    <t>約２５か月</t>
  </si>
  <si>
    <t>延長　約１．５ｋｍ／切盛土量　約３０万ｍ３</t>
  </si>
  <si>
    <t>週休２日（発注者指定方式）
ＩＣＴ活用工事</t>
  </si>
  <si>
    <t>新名神高速道路　枚方工事（その２）</t>
  </si>
  <si>
    <t>大阪府枚方市</t>
  </si>
  <si>
    <t>約４９か月</t>
  </si>
  <si>
    <t>延長　約１．５ｋｍ／橋台・橋脚　約５基／切盛土量　約３万ｍ３</t>
  </si>
  <si>
    <t>令和６年度　関西支社　橋梁保全工事</t>
  </si>
  <si>
    <t>滋賀県東近江市～滋賀県大津市　他</t>
  </si>
  <si>
    <t>約１２か月</t>
  </si>
  <si>
    <t>対象橋梁　１１橋／断面修復工　１式／金属溶射　１式／桁端部補修工　１式／支承補修工　１式</t>
  </si>
  <si>
    <t>技術提案・交渉方式（設計交渉・施工タイプ）</t>
  </si>
  <si>
    <t>新名神高速道路　池田高架橋他２橋（ＰＣ上部工）設計・工事（建設工事その２）</t>
  </si>
  <si>
    <t>滋賀県甲賀市</t>
  </si>
  <si>
    <t>橋面積　約４千ｍ２
対象橋梁（池田高架橋上り線　橋面積　約１．５千ｍ２／池田高架橋下り線　橋面積　約１．５千ｍ２／磯尾川橋下り線　橋面積　約１千ｍ２）</t>
  </si>
  <si>
    <t>新名神高速道路　杉谷川橋他２橋（ＰＣ上部工）設計・工事（建設工事その２）</t>
  </si>
  <si>
    <t>橋面積　約２千ｍ２</t>
  </si>
  <si>
    <t>新名神高速道路　高野高架橋（上り線）（ＰＣ上部工）設計・工事（建設工事その２）</t>
  </si>
  <si>
    <t>滋賀県</t>
  </si>
  <si>
    <t>新名神高速道路　高野高架橋（下り線）（ＰＣ上部工）設計・工事（建設工事その２）</t>
  </si>
  <si>
    <t>滋賀県</t>
    <rPh sb="2" eb="3">
      <t>ケン</t>
    </rPh>
    <phoneticPr fontId="11"/>
  </si>
  <si>
    <t>新名神高速道路　池田高架橋（上り線）（ＰＣ上部工）設計・工事（建設工事その２）</t>
  </si>
  <si>
    <t>約４３か月</t>
  </si>
  <si>
    <t>橋面積　約１．５千ｍ２</t>
  </si>
  <si>
    <t>新名神高速道路　杉谷川橋他２橋（ＰＣ上部工）設計・工事（建設工事その３）</t>
  </si>
  <si>
    <t>新名神高速道路　池田高架橋他２橋（ＰＣ上部工）設計・工事（建設工事その３）</t>
  </si>
  <si>
    <t>橋面積　約７．５千ｍ２
対象橋梁（池田高架橋上り線　橋面積　約４．０千ｍ２／池田高架橋下り線　橋面積　約３．０千ｍ２／磯尾川橋下り線　橋面積　約０．５千ｍ２）</t>
  </si>
  <si>
    <t>新名神高速道路　杉谷川橋（下り線）（ＰＣ上部工）設計・工事（建設工事その２）</t>
  </si>
  <si>
    <t>橋面積　約２．５千ｍ２</t>
  </si>
  <si>
    <t>新名神高速道路　池田高架橋他２橋（ＰＣ上部工）設計・工事（建設工事その１）</t>
  </si>
  <si>
    <t>約３３か月</t>
  </si>
  <si>
    <t>橋面積　約１千ｍ２
対象橋梁（浅野川橋上り線　橋面積　約０．５千ｍ２／浅野川橋下り線　橋面積　約０．５千ｍ２）</t>
  </si>
  <si>
    <t>新名神高速道路　杉谷川橋（下り線）（ＰＣ上部工）設計・工事（建設工事その１）</t>
  </si>
  <si>
    <t>新名神高速道路　奥山田川橋他１橋（ＰＣ上部工）工事（その２）</t>
  </si>
  <si>
    <t>橋面積　約１４千ｍ２
対象橋梁（奥山田川橋上り線　橋面積　約３．５千ｍ２／奥山田川橋下り線　橋面積　約４．５千ｍ２／山城谷川橋上り線　橋面積　約３千ｍ２／山城谷川橋下り線　橋面積　約３千ｍ２）</t>
  </si>
  <si>
    <t>新名神高速道路　池田高架橋（上り線）（ＰＣ上部工）設計・工事（建設工事その１）</t>
  </si>
  <si>
    <t>工事仮桟橋　１式</t>
    <rPh sb="2" eb="3">
      <t>カリ</t>
    </rPh>
    <rPh sb="3" eb="5">
      <t>サンバシ</t>
    </rPh>
    <rPh sb="7" eb="8">
      <t>シキ</t>
    </rPh>
    <phoneticPr fontId="9"/>
  </si>
  <si>
    <t>新名神高速道路　高野高架橋（上り線）（ＰＣ上部工）設計・工事（建設工事その１）</t>
  </si>
  <si>
    <t>約１１か月</t>
  </si>
  <si>
    <t>工事ヤード整備工　１式</t>
    <rPh sb="0" eb="2">
      <t>コウジ</t>
    </rPh>
    <rPh sb="5" eb="7">
      <t>セイビ</t>
    </rPh>
    <rPh sb="7" eb="8">
      <t>コウ</t>
    </rPh>
    <rPh sb="10" eb="11">
      <t>シキ</t>
    </rPh>
    <phoneticPr fontId="9"/>
  </si>
  <si>
    <t>新名神高速道路　高野高架橋（下り線）（ＰＣ上部工）設計・工事（建設工事その１）</t>
  </si>
  <si>
    <t>新名神高速道路　杉谷川橋他２橋（ＰＣ上部工）設計・工事（建設工事その１）</t>
  </si>
  <si>
    <t>工事ヤード整備工　１式</t>
  </si>
  <si>
    <t>新名神高速道路　成合第一高架橋工事（その２）</t>
  </si>
  <si>
    <t>橋面積　約５．５千ｍ２／橋台　約５基</t>
  </si>
  <si>
    <t>新名神高速道路　高槻高架橋西（鋼上部工）工事（その２）</t>
  </si>
  <si>
    <t>大阪府</t>
  </si>
  <si>
    <t>新名神高速道路　新治橋他１橋（鋼上部工）設計・工事（建設工事その２）</t>
  </si>
  <si>
    <t>鋼重　約０.４千ｔ</t>
  </si>
  <si>
    <t>新名神高速道路　紫香楽橋他３橋（鋼上部工）設計・工事（建設工事）</t>
  </si>
  <si>
    <t>鋼重　約１．４千ｔ
対象橋梁（紫香楽橋下り線橋　約１．０千ｔ／洗谷橋下り線　約０．２.千ｔ／掛ヶ谷橋下り線　約０．1千ｔ/五本松橋下り線　約０．１千ｔ)</t>
    <rPh sb="15" eb="16">
      <t>ムラサキ</t>
    </rPh>
    <rPh sb="16" eb="17">
      <t>カ</t>
    </rPh>
    <rPh sb="17" eb="18">
      <t>ラク</t>
    </rPh>
    <rPh sb="18" eb="19">
      <t>ハシ</t>
    </rPh>
    <rPh sb="19" eb="20">
      <t>クダ</t>
    </rPh>
    <rPh sb="21" eb="22">
      <t>セン</t>
    </rPh>
    <rPh sb="31" eb="32">
      <t>アラ</t>
    </rPh>
    <rPh sb="32" eb="33">
      <t>タニ</t>
    </rPh>
    <rPh sb="33" eb="34">
      <t>ハシ</t>
    </rPh>
    <rPh sb="34" eb="35">
      <t>クダ</t>
    </rPh>
    <rPh sb="36" eb="37">
      <t>セン</t>
    </rPh>
    <rPh sb="46" eb="47">
      <t>カ</t>
    </rPh>
    <rPh sb="48" eb="49">
      <t>タニ</t>
    </rPh>
    <rPh sb="61" eb="64">
      <t>ゴホンマツ</t>
    </rPh>
    <rPh sb="64" eb="65">
      <t>ハシ</t>
    </rPh>
    <phoneticPr fontId="1"/>
  </si>
  <si>
    <t>新名神高速道路　杣川橋（鋼上部工）設計・工事（建設工事その２）</t>
  </si>
  <si>
    <t>約３４か月</t>
  </si>
  <si>
    <t>橋梁付属物工　１式</t>
  </si>
  <si>
    <t>新名神高速道路　新治橋他１橋（鋼上部工）設計・工事（建設工事その１）</t>
  </si>
  <si>
    <t>新名神高速道路　淀川東高架橋（鋼上部工）工事（その２）</t>
  </si>
  <si>
    <t>床版工　約１６．０千ｍ２</t>
    <rPh sb="4" eb="5">
      <t>ヤク</t>
    </rPh>
    <rPh sb="9" eb="10">
      <t>セン</t>
    </rPh>
    <phoneticPr fontId="11"/>
  </si>
  <si>
    <t>継続契約方式
技術提案・交渉方式（設計交渉・施工タイプ）</t>
  </si>
  <si>
    <t>中国自動車道（特定更新等）　宝塚ＩＣ～神戸ＪＣＴ間土木構造物更新工事（その２）</t>
  </si>
  <si>
    <t>兵庫県宝塚市～神戸市</t>
  </si>
  <si>
    <t>補修延長　約０．３ｋｍ／床版取替　約３．５千ｍ２／対象橋梁（有野川橋）</t>
  </si>
  <si>
    <t>令和５年度　関西支社　交通量計測中央局設備改造工事</t>
  </si>
  <si>
    <t>中央局（改造）　１式</t>
  </si>
  <si>
    <t>令和５年度　関西支社管内　交通中央局設備改造工事</t>
  </si>
  <si>
    <t>滋賀県東近江市～兵庫県西宮市　他</t>
  </si>
  <si>
    <t>令和５年度　関西支社管内　施設中央局設備改造工事</t>
  </si>
  <si>
    <t>令和５年度　関西支社　情報提供中央局設備改造工事</t>
  </si>
  <si>
    <t>令和５年度　関西支社　気象中央局設備改造工事</t>
  </si>
  <si>
    <t>令和５年度　関西支社　路車間情報中央局設備改造工事</t>
  </si>
  <si>
    <t>令和６年度　関西支社　大阪地区保全工事</t>
  </si>
  <si>
    <t>大阪府高槻市～兵庫県西宮市</t>
  </si>
  <si>
    <t>延長　約１２０ｋｍ／交通規制／路面清掃／排水こう清掃／事故復旧工事／雪氷対策作業／植栽作業／補修工事</t>
  </si>
  <si>
    <t>令和６年度　関西支社　亀岡地区保全工事</t>
  </si>
  <si>
    <t>延長　約９２ｋｍ／交通規制／路面清掃／排水こう清掃／事故復旧工事／雪氷対策作業／植栽作業／補修工事</t>
  </si>
  <si>
    <t>令和６年度　関西支社　姫路地区保全工事</t>
  </si>
  <si>
    <t>延長　約８４ｋｍ／交通規制／路面清掃／排水こう清掃／事故復旧工事／雪氷対策作業／植栽作業／補修工事</t>
  </si>
  <si>
    <t>令和６年度　関西支社　福崎地区保全工事</t>
  </si>
  <si>
    <t>延長　約８８ｋｍ／交通規制／路面清掃／排水こう清掃／事故復旧工事／雪氷対策作業／植栽作業／補修工事</t>
  </si>
  <si>
    <t>令和６年度　関西支社　福知山地区保全工事</t>
  </si>
  <si>
    <t>延長　約１１９ｋｍ／交通規制／路面清掃／排水こう清掃／事故復旧工事／雪氷対策作業／植栽作業／補修工事</t>
  </si>
  <si>
    <t>令和６年度　関西支社　神戸地区保全工事</t>
  </si>
  <si>
    <t>延長　約９７ｋｍ／交通規制／路面清掃／排水こう清掃／事故復旧工事／雪氷対策作業／植栽作業／補修工事</t>
  </si>
  <si>
    <t>令和６年度　関西支社　和歌山地区保全工事</t>
  </si>
  <si>
    <t>延長　約９１ｋｍ／交通規制／路面清掃／排水こう清掃／事故復旧工事／雪氷対策作業／植栽作業／補修工事</t>
  </si>
  <si>
    <t>令和６年度　関西支社　阪奈地区保全工事</t>
  </si>
  <si>
    <t>大阪府松原市～奈良県天理市</t>
    <rPh sb="0" eb="3">
      <t>オオサカフ</t>
    </rPh>
    <phoneticPr fontId="1"/>
  </si>
  <si>
    <t>延長　約１００ｋｍ／交通規制／路面清掃／排水こう清掃／事故復旧工事／雪氷対策作業／植栽作業／補修工事</t>
  </si>
  <si>
    <t>令和６年度　関西支社　京都地区保全工事</t>
  </si>
  <si>
    <t>延長　約８５ｋｍ／交通規制／路面清掃／排水こう清掃／事故復旧工事／雪氷対策作業／植栽作業／補修工事</t>
  </si>
  <si>
    <t>令和６年度　関西支社　滋賀地区保全工事</t>
  </si>
  <si>
    <t>滋賀県東近江市～滋賀県大津市</t>
  </si>
  <si>
    <t>道路保全施設工事</t>
  </si>
  <si>
    <t>令和６年度　関西東部地区　機械・電気施設保全工事</t>
  </si>
  <si>
    <t>設備補修　約３００件／事故復旧工事　約５０件</t>
  </si>
  <si>
    <t>令和６年度　関西地区　建築・通信施設保全工事</t>
  </si>
  <si>
    <t>滋賀県東近江市～兵庫県西宮市</t>
  </si>
  <si>
    <t>建物補修　約５０件／設備補修　約１００件／事故復旧工事　約５０件</t>
  </si>
  <si>
    <t>令和６年度　関西西部地区　機械・電気施設保全工事</t>
  </si>
  <si>
    <t>兵庫県三木市～福井県小浜市</t>
  </si>
  <si>
    <t>設備補修　約２００件／事故復旧工事　約２０件</t>
  </si>
  <si>
    <t>指名競争入札方式</t>
  </si>
  <si>
    <t>第二神明道路　明石ＳＡ休憩施設改築工事</t>
  </si>
  <si>
    <t>兵庫県明石市</t>
  </si>
  <si>
    <t>滋賀高速道路事務所</t>
  </si>
  <si>
    <t>新名神高速道路　甲南ＰＡ下り線身障者上屋改築工事</t>
  </si>
  <si>
    <t>約９か月</t>
  </si>
  <si>
    <t>身障者駐車場　新築　Ｓ造（付帯する電気・機械設備を含む）　約５０ｍ２／身障者駐車場　新築　Ｓ造（付帯する電気・機械設備を含む）　約５０ｍ２／二輪駐車場　新築　Ｓ造（付帯する電気・機械設備工事）　１５ｍ２／コリドール　新築　Ｓ造（付帯する電気・機械設備工事）　約１００ｍ２</t>
  </si>
  <si>
    <t>０.３億円以上１億円未満程度</t>
  </si>
  <si>
    <t>令和５年度　京滋バイパス　石山ＩＣ～笠取ＩＣ間　立入防止柵改良工事</t>
  </si>
  <si>
    <t>約８か月</t>
  </si>
  <si>
    <t>立入防止柵（新設）　約１ｋｍ／立入防止柵（撤去）　約０．５ｋｍ／立入防止柵（改良：下部閉塞）　約２ｋｍ</t>
  </si>
  <si>
    <t>１億円未満程度</t>
  </si>
  <si>
    <t>滋賀高速道路事務所管内　受配電設備改造工事</t>
  </si>
  <si>
    <t>受配電設備　ＩＣ　高圧　１箇所／受配電設備　ＴＮ　高圧　１箇所／対象箇所（金勝山トンネル・信楽IC）</t>
  </si>
  <si>
    <t>阪奈高速道路事務所</t>
  </si>
  <si>
    <t>西名阪自動車道　郡山ＩＣ電気室新築工事</t>
  </si>
  <si>
    <t>奈良県</t>
  </si>
  <si>
    <t>西名阪自動車道　郡山ＩＣ受配電設備工事</t>
  </si>
  <si>
    <t>阪和自動車道　岸和田ＳＡ上り線受配電設備改造工事</t>
  </si>
  <si>
    <t>大阪府岸和田市</t>
  </si>
  <si>
    <t>受配電設備　ＳＡ　高圧　１箇所</t>
  </si>
  <si>
    <t>和歌山高速道路事務所</t>
  </si>
  <si>
    <t>管工事</t>
  </si>
  <si>
    <t>阪和自動車道　紀ノ川ＳＡ給油設備改修工事</t>
  </si>
  <si>
    <t>和歌山県和歌山市</t>
  </si>
  <si>
    <t>約７か月</t>
  </si>
  <si>
    <t>給油設備改修（セルフ化）　２箇所</t>
  </si>
  <si>
    <t>新名神京都事務所</t>
  </si>
  <si>
    <t>新名神高速道路　宇治田原トンネル換気設備工事</t>
  </si>
  <si>
    <t>ジェットファン　６基</t>
  </si>
  <si>
    <t>新名神大阪東事務所</t>
  </si>
  <si>
    <t>新名神高速道路　枚方トンネル情報館設置工事</t>
  </si>
  <si>
    <t>新築　プレハブ造２階建て（付帯する電気・機械設備を含む）　６００ｍ２／実施設計　プレハブ造２階建て　６００ｍ２</t>
  </si>
  <si>
    <t>１億円以上２億円未満程度</t>
  </si>
  <si>
    <t>第二京阪道路　門真ＴＢ道路照明設備工事</t>
  </si>
  <si>
    <t>低位置照明（新設）　約４０灯／ポール照明（新設）　６灯／料金収受機械　（移設）　料金所　１箇所</t>
  </si>
  <si>
    <t>任意着手方式</t>
  </si>
  <si>
    <t>新名神大津事務所</t>
  </si>
  <si>
    <t>造園工事</t>
  </si>
  <si>
    <t>新名神高速道路　大津田上地区造園工事</t>
  </si>
  <si>
    <t>路傍植栽　約１０ｋｍ／対象施設（大津地区・大津田上地区）</t>
  </si>
  <si>
    <t>新名神高速道路　新名神大津ＳＡ造園工事</t>
  </si>
  <si>
    <t>ＳＡ園地面積　約１３ｈａ</t>
  </si>
  <si>
    <t>新名神高速道路　大津大石地区造園工事</t>
  </si>
  <si>
    <t>路傍植栽　約１０ｋｍ</t>
  </si>
  <si>
    <t>中国支社</t>
  </si>
  <si>
    <t>安来道路　安来東工事</t>
  </si>
  <si>
    <t>鳥取県～島根県</t>
    <rPh sb="4" eb="7">
      <t>シマネケン</t>
    </rPh>
    <phoneticPr fontId="11"/>
  </si>
  <si>
    <t>約５５か月</t>
  </si>
  <si>
    <t>米子自動車道　白水工事</t>
  </si>
  <si>
    <t>鳥取県西伯郡伯耆町</t>
  </si>
  <si>
    <t>切盛土量　約１０万ｍ３／橋台　約５基／橋脚　約５基</t>
  </si>
  <si>
    <t>米子自動車道　根雨原トンネル他２トンネル工事</t>
  </si>
  <si>
    <t>鳥取県西伯郡伯耆町～鳥取県日野郡江府町</t>
  </si>
  <si>
    <t>ＴＮ延長　約１ｋｍ／橋台　約５基／橋脚　約５基／切盛土量　約２０万ｍ３</t>
  </si>
  <si>
    <t>令和５年度　山陽自動車道　岡山高速道路事務所管内舗装補修工事</t>
  </si>
  <si>
    <t>岡山県備前市～岡山県笠岡市　他</t>
  </si>
  <si>
    <t>約３７か月</t>
  </si>
  <si>
    <t>舗装面積　約８．５万ｍ２／床版防水　約３５千ｍ２／伸縮装置取替　約１０基</t>
  </si>
  <si>
    <t>広島呉道路　天応第一高架橋他１橋（ＰＣ上部工）工事</t>
  </si>
  <si>
    <t>広島県</t>
  </si>
  <si>
    <t>米子自動車道　白水川橋他１橋（ＰＣ上部工）工事</t>
  </si>
  <si>
    <t>鳥取県</t>
  </si>
  <si>
    <t>米子自動車道　三平橋他１橋（ＰＣ上部工）工事</t>
  </si>
  <si>
    <t>岡山県真庭市～鳥取県日野郡江府町</t>
  </si>
  <si>
    <t>橋面積　約５．５千ｍ２／【対象橋梁】三平橋、白髪川橋</t>
  </si>
  <si>
    <t>中国自動車道（特定更新等）　久米川橋他２橋床版取替工事</t>
  </si>
  <si>
    <t>岡山県</t>
  </si>
  <si>
    <t>中国自動車道（特定更新等）　馬洗川橋他２橋床版取替工事</t>
  </si>
  <si>
    <t>広島県庄原市～広島県三次市</t>
  </si>
  <si>
    <t>床版取替　約０．８千ｍ２／対象橋梁（馬洗川橋、栗ノ崎橋）／床版取替　０．２千ｍ２／対象橋梁（下本村川橋）／床版防水　約１千ｍ２／対象橋梁（馬洗川橋、栗ノ崎橋、下本村川橋）</t>
  </si>
  <si>
    <t>中国自動車道（特定更新等）　鍛治屋橋他１橋床版取替工事</t>
  </si>
  <si>
    <t>広島県山県郡安芸太田町～島根県鹿足郡吉賀町</t>
  </si>
  <si>
    <t>床版取替　約２．５千ｍ２／対象橋梁（鍛治屋橋、石原橋）／床版防水　約３千ｍ２／対象橋梁（鷹の巣橋、奥ノ原橋）／床版打換　２．５千ｍ２／対象橋梁（鷹の巣橋、奥ノ原橋）</t>
  </si>
  <si>
    <t>中国自動車道（特定更新等）　宮脇橋他３橋床版取替工事</t>
  </si>
  <si>
    <t>岡山県真庭市～岡山県新見市</t>
  </si>
  <si>
    <t>床版取替　約３．５千ｍ２／対象橋梁（宮脇橋、上熊谷橋、熊谷川橋、下熊谷川橋）／床版防水　約４千ｍ２／塗装面積　約９千ｍ２／床版打替　０．３千ｍ２／対象橋梁（尾原川橋）</t>
  </si>
  <si>
    <t>中国自動車道（特定更新等）　深谷第二橋他１橋床版取替工事</t>
  </si>
  <si>
    <t>山口県周南市～山口県山口市</t>
  </si>
  <si>
    <t>床版取替　約３．５千ｍ２／対象橋梁（深谷第二橋、小古祖第一橋）／床版防水　約３千ｍ２／対象橋梁（深谷第二橋、深谷第三橋、小古祖第一橋）</t>
  </si>
  <si>
    <t>米子自動車道（特定更新等）　山生高架橋床版取替工事</t>
  </si>
  <si>
    <t>岡山県真庭市</t>
  </si>
  <si>
    <t>床版取替　約４．５千ｍ２／床版防水　約４．５千ｍ２／対象橋梁（山生高架橋㊦）</t>
  </si>
  <si>
    <t>安来道路　安来西工事</t>
  </si>
  <si>
    <t>島根県</t>
  </si>
  <si>
    <t>山陽自動車道　八本松スマートインターチェンジ工事</t>
  </si>
  <si>
    <t>広島県東広島市</t>
  </si>
  <si>
    <t>切盛土量　約１０万ｍ３／函渠工　５基／補強土壁工　３．５千ｍ２／擁壁工　０．５ｋｍ</t>
  </si>
  <si>
    <t>１０億円以上１３億円未満程度</t>
  </si>
  <si>
    <t>中国自動車道（特定更新等）　津山ＩＣ～落合ＩＣ間盛土補強工事</t>
  </si>
  <si>
    <t>山陽自動車道（特定更新等）　宇部ＩＣ～埴生ＩＣ間盛土補強工事</t>
  </si>
  <si>
    <t>山口県</t>
  </si>
  <si>
    <t>令和６年度　山陽自動車道（特定更新等）　玉島ＩＣ～笠岡ＩＣ間盛土補強工事</t>
  </si>
  <si>
    <t>江津道路（特定更新等）　江津ＩＣ～浜田ＪＣＴ間盛土補強工事</t>
  </si>
  <si>
    <t>令和５年度　山陽自動車道　岡山高速道路事務所管内伸縮装置取替工事</t>
  </si>
  <si>
    <t>伸縮装置取替　約３５基／伸縮装置補修　約２７０基／対象橋梁（和谷橋、長谷川橋、備前橋、大倉池橋、閑谷川橋、／南方橋、吉永橋、和気橋、大中山橋、大内川橋、保々呂川橋、／和田川橋、吉井川橋、鍛冶屋橋、塩納橋、山陽東高架橋、山陽橋、／新立川橋、山陽西高架橋、茅原池橋、旭川橋、横井上新池橋、／横井橋、田益高架橋、富原高架橋、富原橋、佐山高架橋、／今岡新池橋、辛川高架橋、辛川大池橋、立田高架橋、政所橋、／加茂高架橋、足守川橋、矢部高架橋、三田高架橋、三田東橋、／倉敷高架橋、浅原橋、高梁川橋、柳井原橋、二万大池橋、／船穂玉島高架橋、長尾高架橋、八島高架橋、道口高架橋、／阿坂高架橋、益坂高架橋、鴨方川橋、本庄第一高架橋、／本庄第二高架橋、本庄第三高架橋、杉谷高架橋、丸山橋、／谷井跨線橋、惣良田橋、指田橋、園井高架橋、椋原高架橋、／笠岡橋、小平井高架橋、中庄高架橋、金田高架橋、津寺西橋、／津寺東橋、血吸川橋、吉備跨線橋、高松高架橋、砂川橋、／総社高架橋、井風呂谷橋、見延橋、中島橋、池田橋、祖谷橋、／南谷橋、賀陽橋、大和高架橋、二本木橋、猿目橋、大村橋、／午王谷第二橋、午王谷第一橋、佐山橋、畦地第二橋）</t>
  </si>
  <si>
    <t>令和５年度　中国自動車道　津山高速道路事務所管内構造物補修工事</t>
  </si>
  <si>
    <t>兵庫県佐用郡佐用町～岡山県新見市　他</t>
  </si>
  <si>
    <t>下部工補修面積（断面修復）　約０千ｍ２／下部工補修面積（剥落対策）　約０千ｍ２／対象橋梁（梶原橋）／Ｃ－ＢＯＸ補修面積（断面修復）　約０．２千ｍ２／Ｃ－ＢＯＸ補修面積（剥落対策）　約０．２千ｍ２／対象C-BOX（17基）</t>
  </si>
  <si>
    <t>令和５年度　中国自動車道　津山高速道路事務所管内（西地区）橋梁補修工事</t>
  </si>
  <si>
    <t>約２７か月</t>
  </si>
  <si>
    <t>上部工補修面積（断面修復）　約０．２千ｍ２／下部工補修面積（断面修復）　約０．４千ｍ２／上部工補修面積（剥落対策）　０．５千ｍ２／伸縮装置取替　１基／伸縮装置補修　１０基／当て板補強　１６ｔ／支承補修　１基／対象橋梁（北房橋、下古谷橋、上阿口橋、東谷橋、小坂部橋、／尾原川橋、上熊谷川橋、寺元橋）</t>
  </si>
  <si>
    <t>令和５年度　中国自動車道　山田橋他１橋橋梁補修工事</t>
  </si>
  <si>
    <t>山口県山口市～山口県美祢市</t>
  </si>
  <si>
    <t>上部工補修面積（断面修復）　約０．２千ｍ２／下部工補修面積（断面修復）　約０．５千ｍ２／上部工補修面積（剥落対策）　約０．１千ｍ２／下部工補修面積（剥落対策）　約０．１千ｍ２／対象橋梁（山田橋、藤ヶ藪橋）</t>
  </si>
  <si>
    <t>令和５年度　中国自動車道　山口高速道路事務所管内構造物補修工事</t>
  </si>
  <si>
    <t>山口県山口市～山口県下関市　他</t>
  </si>
  <si>
    <t>上部工補修面積（断面修復）　約０．１千ｍ２／下部工補修面積（断面修復）　約０．１千ｍ２／上部工補修面積（剥落対策）　約０．１千ｍ２／下部工補修面積（剥落対策）　約０．１千ｍ２／対象橋梁（鋳銭司高架橋、四十八瀬川橋、厚狭川橋、吉田高架橋、／横坂高架橋、城山高架橋）／Ｃ－BOX補修面積（剥落対策）　０．１千ｍ２／対象C-BOX（6基）</t>
  </si>
  <si>
    <t>令和５年度　山陽自動車道　岡山高速道路事務所管内構造物補修工事</t>
  </si>
  <si>
    <t>上部工補修面積（断面修復）　約０．１千ｍ２／下部工補修面積（断面修復）　０．１千ｍ２／上部工補修面積（剥落対策）　１２千ｍ２／はく落防止ネット補修　２２２径間／対象橋梁（明石平橋、和気橋、塩納橋、山陽東高架橋、／山陽西高架橋、田益高架橋、岡山インター橋、倉敷高架橋、／長尾高架橋、三田西橋、惣良田高架橋、上六間川橋、中庄高架橋、／津寺東橋、岡山総社IC橋）／補修面積　０．４千ｍ２／対象トンネル（馬屋トンネル、牟佐トンネル、宗谷山トンネル、／笠井山トンネル、酒津トンネル、塔坂トンネル）</t>
  </si>
  <si>
    <t>中国自動車道（特定更新等）　鹿野ＩＣ～徳地ＩＣ間盛土補強工事</t>
  </si>
  <si>
    <t>水抜きボーリング工　約１４ｋｍ／のり尻対策工　約１ｋｍ／盛土補強土工　約２，５００本</t>
  </si>
  <si>
    <t>令和５年度　山陰自動車道　松江高速道路事務所管内のり面補修工事</t>
  </si>
  <si>
    <t>島根県松江市～島根県出雲市　他</t>
  </si>
  <si>
    <t>のり面工（のり枠工）　約０．４千ｍ２／のり面工（切土補強土工）　２．５千ｍ２／コンクリート吹付工　０．５千ｍ２／抑止杭工　１００本／水抜きボーリング工　約０．５ｋｍ／切盛土量　約１万ｍ３</t>
  </si>
  <si>
    <t>令和５年度　米子自動車道　米子高速道路事務所管内のり面補修工事</t>
  </si>
  <si>
    <t>岡山県真庭市～鳥取県米子市</t>
  </si>
  <si>
    <t>のり面工（のり枠工）　約３．５千ｍ２／のり面工（落石防止工）　約２千ｍ２／のり面工（グランドアンカー工）　約０．５千ｍ２／水抜きボーリング工　約０．５ｋｍ</t>
  </si>
  <si>
    <t>令和５年度　山陽自動車道　広島高速道路事務所管内橋梁補修工事</t>
  </si>
  <si>
    <t>広島県東広島市～山口県岩国市　他</t>
  </si>
  <si>
    <t>上部工補修面積（断面修復）　約０．１千ｍ２／下部工補修面積（断面修復）　約０．５千ｍ２／上部工補修面積（剥落対策）　約４．５千ｍ２／上部工補修面積（剥落対策）　約１０．５千ｍ２／下部工補修面積（剥落対策）　約０．２千ｍ２／対象橋梁（塩屋川橋、船倉川橋、丸石川橋、八坂川橋、／上の谷川橋、鳴川橋、大膳川高架橋、小原第一橋、樋の口橋、／大塚高架橋、後迫橋、石内高架橋、八幡川橋、薬師ヶ丘高架橋、／下ヶ迫川橋、千同川橋、佐方高架橋、速谷高架橋、宮内高架橋）</t>
  </si>
  <si>
    <t>令和５年度　山陽自動車道　周南高速道路事務所管内構造物補修工事</t>
  </si>
  <si>
    <t>山口県岩国市～山口県山口市</t>
  </si>
  <si>
    <t>上部工補修面積（断面修復）　約０．１千ｍ２／下部工補修面積（断面修復）　約０．１千ｍ２／上部工補修面積（剥落対策）　約１０千ｍ２／下部工補修面積（剥落対策）　約０．２千ｍ２／伸縮装置補修　２基／対象橋梁（大道川橋、原高架橋、佐野高架橋、高田高架橋、／沖高井高架橋、上右田橋、田尻橋、大河内橋、笠野川橋、漆高架）／補修面積（剥落対策）　０．３千ｍ２／対象トンネル（花ヶ岳TN、大平山TN、富海TN、竜ヶ岳TN）</t>
  </si>
  <si>
    <t>令和５年度　中国自動車道　津山高速道路事務所管内（東地区）橋梁補修工事</t>
  </si>
  <si>
    <t>岡山県美作市～岡山県真庭市</t>
  </si>
  <si>
    <t>上部工補修面積（断面修復）　約０．６千ｍ２／下部工補修面積（断面修復）　約０．１千ｍ２／対象橋梁（吉野川橋、梶並川橋、勝央橋、滝川橋、深田橋、／河辺橋、加茂川橋、蟹子川橋、逆川橋、吉井川橋、久米高架橋、／宮部川橋、秋吉池橋、大蔵橋、西河内川橋、関川橋、開田川橋、／北房第１橋、宮地川橋、川関橋、有漢高架橋、本谷池橋）</t>
  </si>
  <si>
    <t>令和５年度　山陽自動車道　広島高速道路事務所管内伸縮装置取替工事</t>
  </si>
  <si>
    <t>伸縮装置取替　約１０基／対象橋梁（桧山高架橋、八本松高架橋、米山高架橋、小河原橋、／仁保高架橋、福浦川橋、中山川橋）／伸縮装置補修　約１００基／対象橋梁（入野橋、桧山高架橋、国分寺橋、八本松高架橋、／米山高架橋、冠橋、湯坂川橋、小河原橋、矢口橋、山陽太田川橋、／川内高架橋、小原第二橋、小原第三橋、仁保高架橋、坂高架橋、／植田第二高架橋、水尻高架橋、亀石橋、小屋浦高架橋、／玉野井高架橋、中山川橋、高畑高架橋、高畑川橋、毛保川橋、／塩屋川橋、上桐川第一橋、上桐川第二橋、向原川橋、丸石川橋、／下瀬川橋、上の谷川橋、鳴川橋、唐船川橋、玖波高架橋、／向田川橋、大膳川高架橋）</t>
  </si>
  <si>
    <t>令和５年度　山陽自動車道　福山高速道路事務所管内橋梁補修工事</t>
  </si>
  <si>
    <t>岡山県笠岡市～広島県東広島市</t>
  </si>
  <si>
    <t>上部工補修面積（剥落対策）　約０．８千ｍ２／対象橋梁（千田第一高架橋、千田第二高架橋、薮路高架橋、／芦田川橋、北杉橋、三蔵橋、八幡橋）／下部工補修面積（剥落対策）　約０．１千ｍ２／対象橋梁（北杉橋、八幡橋）／壁高欄補修面積（剥落対策）　約２千ｍ２／対象橋梁（長池橋、坂田高架橋、須方大橋）／上部工補修工（桁補修）　２橋／対象橋梁（竜泉寺橋、長池橋）／壁高欄補修　６橋／対象橋梁（長池橋、千田第一高架橋、坂田高架橋、芦田川橋、／須方大橋、才原橋）／排水管等補修　１８橋／対象橋梁（長池橋、東大戸橋、浦上高架橋、道々橋、長池橋、／薮路高架橋、坂田高架橋、須方大橋、三蔵橋、才原橋、仏通寺川橋／矢谷橋、平坂橋、沼田川橋、日山地橋、本谷橋、千田第二高架橋、／第一西藤橋）</t>
  </si>
  <si>
    <t>令和５年度　米子自動車道　米子高速道路事務所管内橋梁補修工事</t>
  </si>
  <si>
    <t>上部工補修面積（断面修復）　約０．２千ｍ２／上部工補修面積（剥落対策）　約２千ｍ２／下部工補修面積（剥落対策）　約０．１千ｍ２／対象橋梁（中原高架橋、木谷橋、井ヶ平橋、稗原橋、／礼ヶ畑高架橋、芦谷高架橋、芦谷川橋、山生川橋、釘貫橋、／茅森高架橋、種高架橋、柳谷川橋、山田高架橋、奥山田高架橋、／田部川橋、俣野川橋、船谷川橋、小江尾川橋）</t>
  </si>
  <si>
    <t>令和５年度　中国自動車道　三次高速道路事務所管内構造物補修工事</t>
  </si>
  <si>
    <t>岡山県新見市～広島県安芸高田市</t>
  </si>
  <si>
    <t>上部工補修面積（断面修復）　約０．１千ｍ２／下部工補修面積（断面修復）　約０．１千ｍ２／下部工補修面積（剥落対策）　約０．１千ｍ２／対象橋梁（東城IC橋、新庄川橋、石堂橋、明神橋）／Ｃ－ＢＯＸ補修面積（断面修復）　約０．３千ｍ２／Ｃ－ＢＯＸ補修面積（剥落対策）　約０．２千ｍ２／Ｃ－ＢＯＸ補修面積（剥落対策）　約０．２千ｍ２／対象C-Box（30基）</t>
  </si>
  <si>
    <t>中国自動車道（特定更新等）　東城ＩＣ～庄原ＩＣ間盛土補強工事</t>
  </si>
  <si>
    <t>広島県庄原市</t>
  </si>
  <si>
    <t>水抜きボーリング工　約１１ｋｍ／のり尻対策工　約１．５ｋｍ／盛土補強土工　約５００本</t>
  </si>
  <si>
    <t>山陽自動車道（特定更新等）　玖珂ＩＣ～徳山東ＩＣ間盛土補強工事</t>
  </si>
  <si>
    <t>山口県岩国市～山口県周南市</t>
  </si>
  <si>
    <t>水抜きボーリング工　約９ｋｍ／のり尻対策工　約１．５ｋｍ</t>
  </si>
  <si>
    <t>令和６年度　中国自動車道（特定更新等）千代田高速道路事務所管内構造物補修工事</t>
  </si>
  <si>
    <t>広島県安芸高田市～島根県鹿足郡吉賀町　他</t>
  </si>
  <si>
    <t>上部工補修面積（断面修復）　約０．１千ｍ２／対象橋梁（横田橋、下高津川橋、下馬越橋、下布原橋、岩地谷橋、／研ヶ谷橋、坂原橋、数船橋、大番橋、潮原橋、追崎橋、栃山橋、／頓原橋、柏原高架橋、八ケ迫高架橋、半坂高架橋、布原橋、／容谷橋、来尾川橋、頼信橋）／補修面積　０．１千ｍ２／対象トンネル（冠山トンネル、鬼ケ城山トンネル、／田野原トンネル、赤谷トンネル、本郷トンネル、岩畳トンネル）</t>
  </si>
  <si>
    <t>令和５年度　中国自動車道（特定更新等）山口高速道路事務所管内舗装補修工事</t>
  </si>
  <si>
    <t>島根県鹿足郡吉賀町～山口県下関市　他</t>
  </si>
  <si>
    <t>約２９か月</t>
  </si>
  <si>
    <t>舗装面積　約５万ｍ２／床版防水　約２１千ｍ２／センターブロック　０．７ｋｍ</t>
  </si>
  <si>
    <t>令和５年度　米子自動車道（特定更新等）米子高速道路事務所管内舗装補修工事</t>
  </si>
  <si>
    <t>舗装面積　約２万ｍ２／床版防水　約４千ｍ２</t>
  </si>
  <si>
    <t>令和５年度　中国自動車道（特定更新等）津山高速道路事務所管内舗装補修工事</t>
  </si>
  <si>
    <t>舗装面積　約７万ｍ２／床版防水　約１０千ｍ２</t>
  </si>
  <si>
    <t>令和５年度　山陽自動車道　周南高速道路事務所管内舗装補修工事</t>
  </si>
  <si>
    <t>舗装面積　約６万ｍ２／床版防水　約１４千ｍ２／対象橋梁（多田第一橋、多田第二橋、沖高井高架橋㊦、／横曽根川橋㊤、今宿跨道橋、鋳銭司橋）／伸縮装置取替　約５基</t>
  </si>
  <si>
    <t>令和５年度　中国自動車道（特定更新等）千代田高速道路事務所管内舗装補修工事</t>
  </si>
  <si>
    <t>舗装面積　約４．５万ｍ２／床版防水　約７千ｍ２</t>
  </si>
  <si>
    <t>令和５年度　山陽自動車道　広島高速道路事務所管内舗装補修工事</t>
  </si>
  <si>
    <t>広島県東広島市～山口県岩国市</t>
  </si>
  <si>
    <t>舗装面積　約２万ｍ２／床版防水　約８．５千ｍ２／対象橋梁（向田川橋，唐船浜川橋，向原川橋，八坂川橋，小方橋，／青海苔川橋，上桐川第一橋，上桐川第二橋，塩屋川橋，卸場川橋，／藤河高架橋，石内高架橋）</t>
  </si>
  <si>
    <t>令和６年度　山陰自動車道　松江高速道路事務所管内舗装補修工事</t>
  </si>
  <si>
    <t>島根県松江市～島根県雲南市　他</t>
  </si>
  <si>
    <t>舗装面積　約１．５万ｍ２</t>
  </si>
  <si>
    <t>広島呉道路　植田第二高架橋他３橋（ＰＣ上部工）工事</t>
  </si>
  <si>
    <t>岡山自動車道　畦地第一橋他１橋（鋼上部工）工事</t>
  </si>
  <si>
    <t>岡山県高梁市</t>
  </si>
  <si>
    <t>鋼重　約０．７千ｔ／【対象橋梁】畦地第一橋・畦地第二橋</t>
  </si>
  <si>
    <t>令和５年度　中国自動車道　大佐ＳＡ他１箇所休憩施設改修工事</t>
  </si>
  <si>
    <t>お手洗い　改修　ＲＣ造（付帯する電気・機械設備を含む）　約１００ｍ２／ガスステーション　改修（セルフ化）　１式／お手洗い　改修　ＲＣ造（付帯する電気・機械設備を含む）　約１００ｍ２／ガスステーション　燃料タンク　新設　ＦＦ製　１０ＫＬ／対象休憩施設　大佐ＳＡ／天井落下対策　約１００ｍ２／空調設備更新　１式／外部お手洗い　１式／対象管理施設　新見ＩＣ</t>
  </si>
  <si>
    <t>２億円以上４億円未満程度</t>
  </si>
  <si>
    <t>令和５年度　中国自動車道　筒賀ＰＡ他２箇所休憩施設改築工事</t>
  </si>
  <si>
    <t>広島県山県郡北広島町～島根県鹿足郡吉賀町</t>
  </si>
  <si>
    <t>お手洗い　新築　Ｓ造（付帯する電気・機械設備を含む）　約１００ｍ２／お手洗い　解体　ＲＣ造　約１００ｍ２／身障者駐車場上屋新設　約４０ｍ２／身障者駐車場上屋新設　約３５ｍ２／清掃員詰所　新設　S造　約２０ｍ２／雪氷詰所　改修　約３０ｍ２／給排水設備更新　１式／対象休憩施設：筒賀ＰＡ／お手洗い　新築　Ｓ造（付帯する電気・機械設備を含む）　約１００ｍ２／お手洗い　解体　ＲＣ造　約１００ｍ２／身障者駐車場上屋新設　約３５ｍ２／清掃員詰所　新設　S造　約２０ｍ２／雪氷詰所　改修　約３０ｍ２／給排水設備更新　１式／対象休憩施設：深谷ＰＡ／空調設備更新　１式／空調設備更新　１式／対象休憩施設：安佐ＳＡ</t>
  </si>
  <si>
    <t>令和５年度　山陽自動車道　福山東ＩＣ他４箇所雪氷施設改修工事</t>
  </si>
  <si>
    <t>岡山県笠岡市～広島県三原市</t>
  </si>
  <si>
    <t>雪氷詰所　改修　ＲＣ造（付帯する電気・機械設備を含む）　約１００ｍ２／雪氷詰所　増築　Ｓ造（付帯する電気・機械設備を含む）　約１００ｍ２／料金所　１式／雪氷詰所　改修　ＲＣ造（付帯する電気・機械設備を含む）　約１００ｍ２／雪氷詰所　増築　Ｓ造（付帯する電気・機械設備を含む）　約１００ｍ２／大型車庫棟　増築　Ｓ造（付帯する電気・機械設備を含む）　約１5０ｍ２／料金所　１式／給排水設備　１式／給水設備　１式／喫煙所　１式／対象管理施設（福山東ＩＣ、三原久井ＩＣ）／対象休憩施設（篠坂ＰＡ、福山ＳＡ、八幡ＰＡ）</t>
  </si>
  <si>
    <t>令和５年度　岡山自動車道　高梁ＳＡ他２箇所休憩施設改修工事</t>
  </si>
  <si>
    <t>岡山県高梁市～岡山県浅口市</t>
  </si>
  <si>
    <t>お手洗い　改修　ＲＣ造（付帯する電気・機械設備を含む）　約２００ｍ２／お手洗い　改修　ＲＣ造（付帯する電気・機械設備を含む）　約２００ｍ２／給排水設備更新　１式／対象休憩施設　高梁ＳＡ／お手洗い　改修　ＲＣ造（付帯する電気・機械設備を含む）　約１００ｍ２／お手洗い　改修　ＲＣ造（付帯する電気・機械設備を含む）　約１００ｍ２／給排水設備更新　１式／対象休憩施設　総社ＰＡ／給排水設備更新　１式／対象休憩施設　道口ＰＡ</t>
  </si>
  <si>
    <t>令和５年度　中国自動車道　六日市ＩＣ他２箇所車線横断用安全通路新築工事</t>
  </si>
  <si>
    <t>島根県鹿足郡吉賀町～山口県山口市</t>
  </si>
  <si>
    <t>収受員安全通路　新築　Ｓ造（付帯する電気・機械設備を含む）　約１００ｍ２／資機材倉庫　新築　Ｓ造（付帯する電気・機械設備含む）　約４5０ｍ２／雪氷詰所　改修　ＲＣ造（付帯する電気・機械設備を含む）　約１５０ｍ２／天井落下対策　約２５０ｍ２／収受員安全通路　新築　Ｓ造（付帯する電気・機械設備を含む）　約１００ｍ２／雪氷詰所　改修　ＲＣ造（付帯する電気・機械設備を含む）　約１００ｍ２／天井落下対策　約２００ｍ２／収受員安全通路　新築　Ｓ造（付帯する電気・機械設備を含む）　約１００ｍ２／雪氷詰所　改修　ＲＣ造（付帯する電気・機械設備を含む）　３１ｍ２／天井落下対策　約５０ｍ２／対象管理施設（六日市IC、鹿野IC、徳地IC）</t>
  </si>
  <si>
    <t>令和５年度　中国自動車道　高田ＩＣ他４箇所車線横断用安全通路新築工事</t>
  </si>
  <si>
    <t>広島県庄原市～広島県安芸高田市</t>
  </si>
  <si>
    <t>収受員安全通路　新築　Ｓ造（付帯する電気・機械設備を含む）　約１００ｍ２／天井落下対策　約５０ｍ２／収受員安全通路　新築　Ｓ造（付帯する電気・機械設備を含む）　約５０ｍ２／収受員安全通路　新築　Ｓ造（付帯する電気・機械設備を含む）　約１００ｍ２／雪氷詰所　約２００ｍ２／天井落下対策　約１５０ｍ２／給油設備　増設　１箇所／料金所　改修　ＲＣ造　１式／対象管理施設（高田ＩＣ、三次ＩＣ、東城ＩＣ、庄原ＩＣ）／対象休憩施設（七塚原ＳＡ）</t>
  </si>
  <si>
    <t>塗装工事</t>
  </si>
  <si>
    <t>令和５年度　中国自動車道　深谷橋塗替塗装工事</t>
  </si>
  <si>
    <t>広島県廿日市市～島根県鹿足郡吉賀町　</t>
  </si>
  <si>
    <t>塗装面積　約２０千ｍ２／深谷橋　（一般部・特殊部）</t>
  </si>
  <si>
    <t>令和５年度　中国自動車道　庄原ＩＣ～高田ＩＣ間立入防止柵改良工事</t>
  </si>
  <si>
    <t>広島県三次市</t>
  </si>
  <si>
    <t>立入防止柵（新設）　約６．５ｋｍ／立入防止柵（撤去）　約６．５ｋｍ／立入防止柵（改良：嵩上げ）　約１ｋｍ／立入防止柵（改良：下部閉塞）　約７．５ｋｍ</t>
  </si>
  <si>
    <t>令和５年度　山口高速道路事務所他２管内　トンネル非常用設備更新工事</t>
  </si>
  <si>
    <t>兵庫県佐用郡佐用町～山口県周南市</t>
  </si>
  <si>
    <t>防災受信盤（更新）　約５面／水噴霧配管（更新）　約６ｋｍ／消火ポンプ（更新）　１基／消火ポンプ制御盤（更新）　１面／消火栓（更新）　約５０基／制水弁（更新）　約８０基／給水栓（更新）（屋外・単独）　約６０基／中継端子盤（更新）　約３０面／対象TN（米山TN、蓼野TN、笠井山TN、宗谷山TN、／勢力TN、水江TN、槇谷TN、福富TN、阿坂TN、熊山TN、／馬屋TN、牟佐TN、塔坂TN、杉坂TN、阿口TN、三尾TN、／布瀬TN、大佐TN、高尾TN、有漢TN）</t>
  </si>
  <si>
    <t>令和６年度　山陽自動車道　八本松スマートＩＣ　ＥＴＣ設備工事</t>
  </si>
  <si>
    <t>令和６年度　安来道路　道路保全工事</t>
  </si>
  <si>
    <t>鳥取県米子市～島根県松江市</t>
  </si>
  <si>
    <t>延長　約１９ｋｍ、交通規制、路面清掃、排水こう清掃、／事故復旧工事、雪氷対策作業、植栽作業、補修工事</t>
  </si>
  <si>
    <t>継続契約方式</t>
  </si>
  <si>
    <t>山陽自動車道（特定更新等）　広島高速道路事務所管内盛土補強工事（その３）</t>
  </si>
  <si>
    <t>広島市～山口県岩国市</t>
  </si>
  <si>
    <t>水抜きボーリング工　約１６．５ｋｍ／のり尻対策工　約１．５ｋｍ／盛土補強土工　約２，７００本</t>
  </si>
  <si>
    <t>令和６年度　中国支社　橋梁保全工事</t>
  </si>
  <si>
    <t>兵庫県佐用郡佐用町～山口県下関市　他</t>
  </si>
  <si>
    <t>上部工補修工（桁端部補修）　１４橋／対象橋梁（深谷橋㊤㊦、下高津川橋㊤㊦、重富川橋㊤、／昭見川橋㊤、敬川橋㊤、厚狭川橋㊤㊦、下原川橋㊤㊦、／伴高架橋㊤、奥畑川橋㊤㊦）／上部工補修工（金属溶射）　４橋／対象橋梁（下高津川橋㊤㊦、奥畑川橋㊤㊦）／発注用図面作成　１式</t>
  </si>
  <si>
    <t>令和５年度　中国支社管内磁気カード方式料金収受機械更新工事</t>
  </si>
  <si>
    <t>岡山県美作市～山口県下関市</t>
  </si>
  <si>
    <t>料金収受機械　（更新）　料金所　約５０箇所／料金自動精算機整備　料金所　約５箇所</t>
  </si>
  <si>
    <t>令和６年度　広島地区保全工事</t>
  </si>
  <si>
    <t>延長　約１０８ｋｍ、交通規制、路面清掃、排水こう清掃、／事故復旧工事、雪氷対策作業、植栽作業、補修工事</t>
  </si>
  <si>
    <t>令和６年度　周南地区保全工事</t>
  </si>
  <si>
    <t>延長　約８２ｋｍ、交通規制、路面清掃、排水こう清掃、／事故復旧工事、雪氷対策作業、植栽作業、補修工事</t>
  </si>
  <si>
    <t>令和６年度　米子地区保全工事</t>
  </si>
  <si>
    <t>延長　約６４ｋｍ、交通規制、路面清掃、排水こう清掃、／事故復旧工事、雪氷対策作業、植栽作業、補修工事</t>
  </si>
  <si>
    <t>令和６年度　松江地区保全工事</t>
  </si>
  <si>
    <t>延長　約５０ｋｍ、交通規制、路面清掃、排水こう清掃、／事故復旧工事、雪氷対策作業、植栽作業、補修工事</t>
  </si>
  <si>
    <t>令和６年度　岡山地区保全工事</t>
  </si>
  <si>
    <t>延長　約１２０ｋｍ、交通規制、路面清掃、排水こう清掃、／事故復旧工事、雪氷対策作業、植栽作業、補修工事</t>
  </si>
  <si>
    <t>令和６年度　三次地区保全工事</t>
  </si>
  <si>
    <t>延長　約９２ｋｍ、交通規制、路面清掃、排水こう清掃、／事故復旧工事、雪氷対策作業、植栽作業、補修工事</t>
  </si>
  <si>
    <t>令和６年度　津山地区保全工事</t>
  </si>
  <si>
    <t>延長　約１１４ｋｍ、交通規制、路面清掃、排水こう清掃、／事故復旧工事、雪氷対策作業、植栽作業、補修工事</t>
  </si>
  <si>
    <t>令和６年度　山口地区保全工事</t>
  </si>
  <si>
    <t>延長　約２０４ｋｍ、交通規制、路面清掃、排水こう清掃、／事故復旧工事、雪氷対策作業、植栽作業、補修工事</t>
  </si>
  <si>
    <t>令和６年度　福山地区保全工事</t>
  </si>
  <si>
    <t>延長　約６８ｋｍ、交通規制、路面清掃、排水こう清掃、／事故復旧工事、雪氷対策作業、植栽作業、補修工事</t>
  </si>
  <si>
    <t>令和６年度　千代田地区保全工事</t>
  </si>
  <si>
    <t>延長　約１７４ｋｍ、交通規制、路面清掃、排水こう清掃、／事故復旧工事、雪氷対策作業、植栽作業、補修工事</t>
  </si>
  <si>
    <t>令和６年度　中国支社　東地区　機械・電気施設保全工事</t>
  </si>
  <si>
    <t>岡山県美作市～岡山県新見市　他</t>
  </si>
  <si>
    <t>設備補修　約２００件／事故復旧工事　約３０件</t>
  </si>
  <si>
    <t>令和６年度　中国支社　建築・通信施設保全工事</t>
  </si>
  <si>
    <t>岡山県美作市～山口県下関市　他</t>
  </si>
  <si>
    <t>建物補修　約５０件／設備補修　約１００件／事故復旧工事　約３０件</t>
  </si>
  <si>
    <t>令和６年度　中国支社　西地区　機械・電気施設保全工事</t>
  </si>
  <si>
    <t>岡山県新見市～山口県下関市　他</t>
  </si>
  <si>
    <t>千代田高速道路事務所</t>
  </si>
  <si>
    <t>令和５年度　浜田自動車道　大朝ＩＣ他１箇所雪氷施設新築工事</t>
  </si>
  <si>
    <t>広島県山県郡北広島町～広島市</t>
  </si>
  <si>
    <t>雪氷詰所　新築　Ｓ造（付帯する電気・機械設備を含む）　約１００ｍ２／剤倉庫　改修　ＲＣ造（付帯する電気・機械設備を含む）　約１５０ｍ２／料金所　改修　ＲＣ造（付帯する電気・機械設備を含む）　約１５０ｍ２／雪氷詰所　改築　Ｓ造（付帯する電気・機械設備を含む）　約１００ｍ２／剤倉庫　改修　ＲＣ造（付帯する電気・機械設備を含む）　約１００ｍ２／料金所　改修　ＲＣ造（付帯する電気・機械設備を含む）　約２５０ｍ２／対象管理施設（大朝ＩＣ、広島北ＩＣ）</t>
  </si>
  <si>
    <t>岡山高速道路事務所</t>
  </si>
  <si>
    <t>令和５年度　山陽自動車道　塩納跨道橋撤去工事</t>
  </si>
  <si>
    <t>岡山県和気郡和気町～岡山県赤磐市</t>
  </si>
  <si>
    <t>跨道橋撤去工　１橋／対象跨道橋（塩納跨道橋）</t>
  </si>
  <si>
    <t>令和６年度　山陽自動車道　岡山高速道路事務所管内のり面補修工事</t>
  </si>
  <si>
    <t>岡山県備前市～岡山県倉敷市</t>
  </si>
  <si>
    <t>のり面工（のり枠工）　約０．７千ｍ２／のり面工（落石防止工）　約１．５千ｍ２／のり面工（切土補強土工）　約０．１千ｍ２／モルタル吹付工　１千ｍ２／重力式擁壁　３０ｍ３</t>
  </si>
  <si>
    <t>広島高速道路事務所</t>
  </si>
  <si>
    <t>令和５年度　山陽自動車道　広島高速道路事務所管内のり面補修工事</t>
  </si>
  <si>
    <t>のり面工（のり枠工）　約０．１千ｍ２／コンクリート吹付工　０．６千ｍ２／切土補強土工　０．１千ｍ２</t>
  </si>
  <si>
    <t>松江高速道路事務所</t>
  </si>
  <si>
    <t>安来道路　吉佐工事</t>
  </si>
  <si>
    <t>鳥取県米子市～島根県安来市</t>
  </si>
  <si>
    <t>約１０か月</t>
  </si>
  <si>
    <t>工事用道路　１式</t>
  </si>
  <si>
    <t>２億円未満程度</t>
  </si>
  <si>
    <t>令和６年度　松江高速道路事務所管内　明かり部ＣＣＴＶ設置工事</t>
  </si>
  <si>
    <t>島根県松江市～鳥取県米子市</t>
  </si>
  <si>
    <t>ＣＣＴＶ設備　約３０基／ＣＣＴＶ設備（撤去）　１基／ＣＣＴＶ設備　２基</t>
  </si>
  <si>
    <t>米子高速道路事務所</t>
  </si>
  <si>
    <t>米子自動車道　白髪川橋（下部工）工事</t>
  </si>
  <si>
    <t>橋台　２基／橋脚　２基</t>
  </si>
  <si>
    <t>四国支社</t>
  </si>
  <si>
    <t>徳島自動車道　市場工事</t>
  </si>
  <si>
    <t>徳島県</t>
  </si>
  <si>
    <t>約５７か月</t>
  </si>
  <si>
    <t>徳島自動車道　土成工事</t>
  </si>
  <si>
    <t>徳島県阿波市</t>
  </si>
  <si>
    <t>切盛土量　約４万ｍ３／ＴＮ延長　約１ｋｍ／仮設防護柵　約２．２ｋｍ／工事用道路　１式
対象トンネル（水田第二トンネル、水田第一トンネル、浦ノ池トンネル）</t>
  </si>
  <si>
    <t>松山自動車道　内子工事</t>
  </si>
  <si>
    <t>愛媛県喜多郡内子町</t>
  </si>
  <si>
    <t>切盛土量　約１０万ｍ３／橋脚　約１０基／橋台　約５基／擁壁工　０．４ｋｍ／仮設防護柵　約２．４ｋｍ／仮桟橋　１式／工事用道路　１式</t>
  </si>
  <si>
    <t>徳島自動車道　切幡工事</t>
  </si>
  <si>
    <t>約６３か月</t>
  </si>
  <si>
    <t>切盛土量　約１万ｍ３／ＴＮ延長　約１ｋｍ／橋脚　２基／橋台　約５基／橋面積　約０．２千ｍ２
対象トンネル（切幡第二トンネル、切幡第一トンネル、秋月トンネル）対象橋梁（後屋谷橋、指谷川橋）</t>
  </si>
  <si>
    <t>松山自動車道　喜多山高架橋他１橋（ＰＣ上部工）工事</t>
  </si>
  <si>
    <t>愛媛県</t>
  </si>
  <si>
    <t>松山自動車道　小田川夜風橋他２橋（ＰＣ上部工）工事</t>
  </si>
  <si>
    <t>橋面積　約８千ｍ２
対象橋梁（小田川夜風橋　約３千ｍ２、城廻橋　約３千ｍ２、宿茂高架橋　約２千ｍ２）</t>
  </si>
  <si>
    <t>松山自動車道　橋本川橋他２橋（鋼上部工）工事</t>
  </si>
  <si>
    <t>徳島自動車道　新町谷川橋他３橋（鋼上部工）工事</t>
  </si>
  <si>
    <t>徳島県美馬市</t>
  </si>
  <si>
    <t>鋼重　約０．９千ｔ
対象橋梁（城の谷橋　約０．２千ｔ、新町谷川橋　約０．３千ｔ、袋谷橋　約０．１千ｔ、馬木谷橋　約０．２千ｔ）</t>
  </si>
  <si>
    <t>徳島自動車道　泉谷川橋他４橋耐震補強工事</t>
  </si>
  <si>
    <t>徳島県板野郡上板町～徳島県三好市</t>
  </si>
  <si>
    <t>橋脚補強（ＲＣ巻立）　約１０基／橋脚補強（炭素繊維巻立）　約２０基／橋脚補強（アラミド繊維巻立）　約１０基／落橋防止構造　６５基／水平力分担構造　２５５基／縁端拡幅　６基／主桁補強　０．０１千ｔ／制震ダンパー　６基／横変位拘束構造　２基
対象橋梁（泉谷川橋、安楽寺谷川橋、宮川内谷川橋、曽江谷川橋、吉野川橋）</t>
  </si>
  <si>
    <t>令和５年度　四国支社管内　移動無線設備更新工事</t>
  </si>
  <si>
    <t>徳島県鳴門市～愛媛県四国中央市　他</t>
  </si>
  <si>
    <t>基地局　約２０箇所／基地局（更新）　約１００箇所</t>
  </si>
  <si>
    <t>徳島自動車道　殿開高架橋他１橋（下部工）工事</t>
  </si>
  <si>
    <t>高松自動車道　観音寺スマートインターチェンジ工事</t>
  </si>
  <si>
    <t>香川県観音寺市</t>
  </si>
  <si>
    <t>切盛土量　約２０万ｍ３／函渠工（延伸含み）　９基／用排水工　１式</t>
  </si>
  <si>
    <t>今治小松自動車道　今治湯ノ浦インターチェンジ改築工事</t>
  </si>
  <si>
    <t>愛媛県今治市</t>
  </si>
  <si>
    <t>切盛土量　約１万ｍ３／擁壁工　２千ｍ２／用排水溝　１式／舗装面積　約２万ｍ２／コンクリート舗装工　１，８００ｍ２／路面標示工　１式／標識柱（新設）　３基</t>
  </si>
  <si>
    <t>令和５年度　松山自動車道　川内トンネル補強工事</t>
  </si>
  <si>
    <t>愛媛県西条市～愛媛県東温市</t>
  </si>
  <si>
    <t>補修面積　約３．５千ｍ２</t>
  </si>
  <si>
    <t>徳島自動車道　脇舗装工事</t>
  </si>
  <si>
    <t>令和６年度　徳島自動車道　徳島高速道路事務所管内舗装補修工事</t>
  </si>
  <si>
    <t>徳島県鳴門市～徳島県三好市　他</t>
  </si>
  <si>
    <t>舗装面積　約７万ｍ２／レベリング工　０．２千ｔ／床版防水工　１千ｍ２／路面標示工　４５千ｍ</t>
  </si>
  <si>
    <t>令和６年度　松山自動車道　愛媛高速道路事務所管内舗装補修工事</t>
  </si>
  <si>
    <t>愛媛県四国中央市～愛媛県西予市　他</t>
  </si>
  <si>
    <t>舗装面積　約４．５万ｍ２／レベリング工　０．４千ｔ／床版防水工　４．９千ｍ２／路面標示工　１３．９千ｍ</t>
  </si>
  <si>
    <t>令和６年度　高知自動車道　高知高速道路事務所管内舗装補修工事</t>
  </si>
  <si>
    <t>愛媛県四国中央市～高知県須崎市</t>
  </si>
  <si>
    <t>舗装面積　約１万ｍ２／レベリング工　０．５千ｔ／床版防水工　２．５千m2／路面標示工　３千ｍ</t>
  </si>
  <si>
    <t>令和６年度　高松自動車道　香川高速道路事務所管内舗装補修工事</t>
  </si>
  <si>
    <t>香川県東かがわ市～愛媛県四国中央市　他</t>
  </si>
  <si>
    <t>舗装面積　約７万ｍ２／レベリング工　０．５千ｔ／床版防水工　５千ｍ２／路面標示工　３０千ｍ</t>
  </si>
  <si>
    <t>徳島自動車道　犬伏高架橋他１橋耐震補強工事</t>
  </si>
  <si>
    <t>徳島県板野郡板野町</t>
  </si>
  <si>
    <t>橋脚補強（ＲＣ巻立）　２基／橋脚補強（アラミド繊維巻立）　２基／落橋防止構造　５本／水平力分担構造　約２５基／縁端拡幅　５箇所
対象橋梁（犬伏高架橋、古城高架橋）</t>
  </si>
  <si>
    <t>高知自動車道　矢柱橋他２橋耐震補強工事</t>
  </si>
  <si>
    <t>高知県長岡郡大豊町</t>
  </si>
  <si>
    <t>橋脚補強（ＲＣ巻立）　約５基／橋脚補強（鋼板巻立）　約５基／橋脚補強（アラミド繊維巻立）　約５基／落橋防止構造　約１５基／水平力分担構造　約４０基／縁端拡幅　５箇所／支承取替等　約２５基
対象橋梁（矢柱橋、矢柱第一橋、矢柱第二橋）</t>
    <rPh sb="89" eb="90">
      <t>ヤク</t>
    </rPh>
    <phoneticPr fontId="11"/>
  </si>
  <si>
    <t>高知自動車道　井床橋他４橋耐震補強工事</t>
  </si>
  <si>
    <t>高知県長岡郡大豊町～高知県香美市</t>
  </si>
  <si>
    <t>水平力分担構造　約９０基／落橋防止構造　約１５基／縁端拡幅　５箇所／橋脚補強（アラミド繊維巻立）　約１０基／橋脚補強（炭素繊維巻立）　２基／橋脚補強（ＲＣ巻立）　２基／構造物掘削　１千ｍ３
対象橋梁（馬船谷川橋、小川谷橋、穴内川橋、井床橋、陰ヶ谷橋）</t>
  </si>
  <si>
    <t>高松自動車道　柞田川橋他１橋耐震補強工事</t>
  </si>
  <si>
    <t>橋脚補強（ＲＣ巻立）　約５基／橋脚補強（炭素繊維巻立）　約５基／縁端拡幅　２箇所／落橋防止構造　約２５基／水平力分担構造　約６５基／横変位拘束構造　約２５基
対象橋梁（柞田川橋、大野原ＩＣ　Ｂランプ橋）</t>
  </si>
  <si>
    <t>高松自動車道　金倉川橋耐震補強工事</t>
  </si>
  <si>
    <t>香川県善通寺市</t>
  </si>
  <si>
    <t>橋脚補強（ＲＣ巻立）　約５基／橋脚補強（炭素繊維巻立）　約５基／落橋防止構造　約２０基／水平力分担構造　約６０基／横変位拘束構造　約２０基</t>
  </si>
  <si>
    <t>今治小松自動車道　今治湯ノ浦ＴＢ管理用施設新築工事</t>
  </si>
  <si>
    <t>料金所　新築　Ｓ造（付帯する電気・機械設備を含む）　約２５０ｍ２／電気室　新築　Ｓ造（付帯する電気・機械設備を含む）　約１００ｍ２／トールゲート　新築　Ｓ造（付帯する電気・機械設備を含む）　約２５０ｍ２／収受員安全通路　新築　Ｓ造（付帯する電気・機械設備を含む）　約１００ｍ２／自転車置場　新築　Ｓ造　約１０ｍ２／対象箇所（今治湯ノ浦ＴＢ）／料金所　改修　Ｓ造　約２５０ｍ２／電気室　改修　Ｓ造　約１００ｍ２／トールゲート　解体　Ｓ造　約３００ｍ２／収受員安全通路　解体　Ｓ造　約１００ｍ２／対象箇所（今治湯ノ浦ＩＣ）</t>
    <rPh sb="151" eb="152">
      <t>ヤク</t>
    </rPh>
    <phoneticPr fontId="11"/>
  </si>
  <si>
    <t>高松自動車道　観音寺スマートＩＣ道路照明設備工事</t>
  </si>
  <si>
    <t>香川県三豊市～香川県観音寺市</t>
  </si>
  <si>
    <t>ポール照明（新設）　約２０灯／受配電設備　ＩＣ　高圧　１箇所／自家発電設備　ＩＣ　１箇所／直流電源設備　１箇所／遠方監視制御設備　ＩＣ　１箇所／平面監視カメラ（新設）　１箇所／電気室　新築　コンテナ造　５０ｍ２／対象箇所（観音寺スマートＩＣ）／平面監視装置（新設）　１箇所／対象箇所（さぬき豊中ＩＣ）／交通量計測設備　２基／対象箇所（さぬき豊中ＩＣ～観音寺スマートＩＣ）／可変式速度規制標識（移設）　２基／ＣＣＴＶ設備（移設）　１基／路側情報伝送設備（移設）　２基／対象箇所（さぬき豊中ＩＣ～大野原ＩＣ）／受配電設備　ＩＣ　高圧（更新）　１箇所</t>
  </si>
  <si>
    <t>今治小松自動車道　今治湯ノ浦ＩＣ道路照明設備工事</t>
  </si>
  <si>
    <t>愛媛県今治市～愛媛県西条市</t>
  </si>
  <si>
    <t>ポール照明（新設）　約１０灯／対象箇所（今治湯ノ浦ＴＢ、今治湯ノ浦ＩＣ）／受配電設備　ＩＣ　高圧　１箇所／自家発電設備　ＩＣ　１箇所／直流電源設備　１箇所／遠方監視制御設備　ＩＣ　１箇所／平面監視カメラ（新設）　１箇所／基地局（移設）　１箇所／対象箇所（今治湯ノ浦ＴＢ）／気象観測局（移設）　１局／対象箇所（今治湯ノ浦ＴＢ～今治湯ノ浦ＩＣ）／非常電話（撤去）　２基／対象箇所（今治湯ノ浦ＴＢ～東予丹原ＩＣ）／ポール照明（撤去）　約１０灯／受配電設備　ＩＣ　高圧（撤去）　１箇所／自家発電設備　ＩＣ（撤去）　１箇所／直流電源設備（撤去）　１箇所／遠方監視制御設備　ＩＣ（撤去）　１箇所／対象箇所（今治湯ノ浦ＩＣ）</t>
  </si>
  <si>
    <t>令和５年度　四国支社管内　トンネルＣＣＴＶ設備更新工事</t>
  </si>
  <si>
    <t>徳島県美馬市～愛媛県四国中央市　他</t>
  </si>
  <si>
    <t>ＣＣＴＶ設備（更新）　約１１５基／太刀野TN、白地TN、黒田TN、桧生TN</t>
  </si>
  <si>
    <t>徳島自動車道　脇町ＩＣ～美馬ＩＣ間路側情報伝送設備工事</t>
  </si>
  <si>
    <t>徳島県徳島市～徳島県美馬市</t>
  </si>
  <si>
    <t>路側情報伝送装置　約３０基／ＣＣＴＶ設備　約１０基／交通量計測設備　２基／路側無線装置　１箇所／可変式速度規制標識　約１０基／非常電話（撤去）　約２０基／基地局　１箇所／伝送交換設備　ＩＣ（改造）　２箇所／監視制御盤改造　１箇所／対象箇所（徳島高速道路事務所）</t>
  </si>
  <si>
    <t>徳島自動車道　鍋倉谷川橋塗替塗装工事</t>
  </si>
  <si>
    <t>塗装面積　約４千ｍ２</t>
  </si>
  <si>
    <t>令和５年度　四国支社管内標識取替工事</t>
  </si>
  <si>
    <t>標識板（新設）　約２００ｍ２／標識板（取替）　約２０ｍ２／標識柱（新設）　約６０基／ガードレール（新設）　約０．１ｋｍ</t>
  </si>
  <si>
    <t>高松自動車道　観音寺スマートＩＣ他２箇所ＥＴＣ設備工事</t>
  </si>
  <si>
    <t>徳島県阿波市～愛媛県今治市</t>
  </si>
  <si>
    <t>ＥＴＣ設備　料金所　約５箇所／対象箇所（観音寺スマートＩＣ、阿波スマートＩＣ、今治湯ノ浦ＩＣ）／ＥＴＣ設備　料金所（撤去）　１箇所／対象箇所（今治湯ノ浦ＩＣ）／ＥＴＣ設備　車線監視制御装置　２箇所／ＥＴＣ設備　車線監視制御装置　１箇所／対象箇所（さぬき豊中ＩＣ、脇町ＩＣ、土成ＩＣ）／伝送交換設備　ＩＣ　約５箇所／対象箇所（観音寺スマートＩＣ、阿波スマートＩＣ、土成ＩＣ、脇町ＩＣ、今治湯ノ浦ＴＢ）／伝送交換設備　ＩＣ（撤去）　１箇所／対象箇所（今治湯ノ浦ＩＣ）／通信機械室　新築　コンテナ造　約５０ｍ２／対象箇所（阿波スマートＩＣ）</t>
  </si>
  <si>
    <t>令和６年度　四国支社　橋梁保全工事</t>
  </si>
  <si>
    <t>対象橋梁　２橋／対象橋梁　２橋</t>
  </si>
  <si>
    <t>高知自動車道　新宮ＩＣ～大豊ＩＣ間耐震補強Ⅱ工事（その２）</t>
  </si>
  <si>
    <t>橋脚補強（ＲＣ巻立）　約５基／橋脚補強（炭素繊維巻立）　約５基／水平力分担構造　約３０基
対象橋梁（成川第一橋、成川第二橋、成川第三橋）</t>
  </si>
  <si>
    <t>高知自動車道　大豊ＩＣ～高知ＩＣ間耐震補強Ⅰ工事（その２）</t>
  </si>
  <si>
    <t>高知県南国市</t>
  </si>
  <si>
    <t>橋脚補強（ＲＣ巻立）　１基／橋脚補強（炭素繊維巻立）　約２０基／水平力分担構造　約６０基
対象橋梁（領石高架橋、領石橋）</t>
  </si>
  <si>
    <t>高松自動車道　高松西ＩＣ～大野原ＩＣ間耐震補強工事（その３）</t>
  </si>
  <si>
    <t>香川県丸亀市</t>
  </si>
  <si>
    <t>橋脚補強（ＲＣ巻立）　約５基／橋脚補強（炭素繊維巻立）　約５基／落橋防止構造　約２０基／水平力分担構造　約４０基
対象橋梁（額坂高架橋、三条橋）</t>
  </si>
  <si>
    <t>高知自動車道　南国ＩＣ～伊野ＩＣ間耐震補強Ⅰ工事（その２）</t>
  </si>
  <si>
    <t>高知県高知市</t>
  </si>
  <si>
    <t>橋脚補強（アラミド繊維巻立）　約５基／落橋防止構造　２基／水平力分担構造　約５基
対象橋梁（東谷川橋、金谷川橋、宇津野橋）</t>
  </si>
  <si>
    <t>令和５年度　四国支社管内磁気カード方式料金収受機械更新工事</t>
  </si>
  <si>
    <t>徳島県徳島市～徳島県三好市　他</t>
  </si>
  <si>
    <t>料金収受機械　（更新）　料金所　約１５箇所／料金収受機械　（新設）　料金所　２箇所／料金収受機械　（新設）　料金所　１箇所／料金収受機械　（撤去）　料金所　１箇所</t>
  </si>
  <si>
    <t>令和５年度　四国支社　交通量計測中央局設備改造工事</t>
  </si>
  <si>
    <t>香川県高松市</t>
  </si>
  <si>
    <t>令和５年度　四国支社管内　ＥＴＣ設備補修工事</t>
  </si>
  <si>
    <t>ＥＴＣ設備　料金所　約５箇所／ＥＴＣ設備　料金所　約２０箇所／ＥＴＣ設備　料金所　２箇所／ＥＴＣ設備　料金所　約５箇所</t>
  </si>
  <si>
    <t>令和６年度　徳島地区保全工事</t>
  </si>
  <si>
    <t>延長　約１０８ｋｍ／交通規制／路面清掃／排水こう清掃／事故復旧工事／雪氷対策作業／植栽作業／補修工事</t>
  </si>
  <si>
    <t>令和６年度　香川地区保全工事</t>
  </si>
  <si>
    <t>延長　約１３６ｋｍ／交通規制／路面清掃／排水こう清掃／事故復旧工事／雪氷対策作業／植栽作業／補修工事</t>
  </si>
  <si>
    <t>令和６年度　高知地区保全工事</t>
  </si>
  <si>
    <t>延長　約８１ｋｍ／交通規制／路面清掃／排水こう清掃／事故復旧工事／雪氷対策作業／植栽作業／補修工事</t>
  </si>
  <si>
    <t>令和６年度　愛媛地区保全工事</t>
  </si>
  <si>
    <t>延長　約１５３ｋｍ／交通規制／路面清掃／排水こう清掃／事故復旧工事／雪氷対策作業／植栽作業／補修工事</t>
  </si>
  <si>
    <t>令和６年度　四国地区　機械・電気施設保全工事</t>
  </si>
  <si>
    <t>徳島県鳴門市～愛媛県西予市　他</t>
  </si>
  <si>
    <t>機械・電気施設保全工事　約３００件／機械・電気施設保全工事　約１０件</t>
  </si>
  <si>
    <t>令和６年度　四国地区　建築・通信施設保全工事</t>
  </si>
  <si>
    <t>建築・通信施設保全工事　約８０件／建築・通信施設保全工事　約１２０件／事故復旧工事　約１０件</t>
  </si>
  <si>
    <t>徳島高速道路事務所</t>
  </si>
  <si>
    <t>徳島自動車道　美馬ＩＣ～井川池田ＩＣ間パイプカルバート補強工事</t>
  </si>
  <si>
    <t>徳島県美馬市～徳島県三好市</t>
  </si>
  <si>
    <t>補修延長　約０．１ｋｍ</t>
  </si>
  <si>
    <t>徳島自動車道　松茂スマートＩＣ　ＥＴＣ設備改造工事</t>
  </si>
  <si>
    <t>徳島県鳴門市～徳島県徳島市</t>
  </si>
  <si>
    <t>ＥＴＣ設備　料金所　１箇所／ＥＴＣ設備　料金所　１箇所／ＥＴＣ設備　料金所　１箇所／ＥＴＣ設備　料金所　２箇所</t>
  </si>
  <si>
    <t>愛媛高速道路事務所</t>
  </si>
  <si>
    <t>今治小松自動車道　いよ小松北ＩＣ管理施設増築工事</t>
  </si>
  <si>
    <t>愛媛県西条市</t>
  </si>
  <si>
    <t>料金所　増築　Ｓ造（付帯する電気・機械設備を含む）　約５０ｍ２／料金所　改修　Ｓ造（付帯する電気・機械設備を含む）　約１００ｍ２</t>
  </si>
  <si>
    <t>徳島工事事務所</t>
  </si>
  <si>
    <t>徳島自動車道　阿波スマートインターチェンジ舗装工事</t>
  </si>
  <si>
    <t>徳島自動車道　阿波スマートＩＣ道路照明設備工事</t>
  </si>
  <si>
    <t>徳島県阿波市～徳島県美馬市</t>
  </si>
  <si>
    <t>ポール照明（新設）　約１０灯／受配電設備　ＩＣ　低圧　１箇所／自家発電設備　ＩＣ　１箇所／直流電源設備　１箇所／遠方監視制御設備　ＩＣ　１箇所／平面監視カメラ（新設）　１箇所／対象箇所（阿波スマートＩＣ）／平面監視装置（新設）　２箇所／対象箇所（脇町ＩＣ、土成ＩＣ）／交通量計測設備　２基／対象箇所（土成ＩＣ～阿波スマートＩＣ）／可変式速度規制標識（移設）　１基／非常電話（移設）　２基／対象箇所（土成ＩＣ～脇町ＩＣ）</t>
  </si>
  <si>
    <t>愛媛工事事務所</t>
  </si>
  <si>
    <t>松山自動車道　明神山トンネル遠方監視制御設備改造工事</t>
  </si>
  <si>
    <t>愛媛県伊予市</t>
  </si>
  <si>
    <t>遠方監視制御設備　ＴＮ　１箇所</t>
  </si>
  <si>
    <t>九州支社</t>
  </si>
  <si>
    <t>令和５年度　東九州自動車道　九六位トンネル工事</t>
  </si>
  <si>
    <t>大分県大分市～大分県臼杵市</t>
  </si>
  <si>
    <t>約５９か月</t>
  </si>
  <si>
    <t>ＴＮ延長　約２．５ｋｍ／切盛土量　約１０万ｍ３／橋台　１基</t>
  </si>
  <si>
    <t>令和６年度　鹿児島道路　神之川橋（ＰＣ上部工）工事</t>
  </si>
  <si>
    <t>鹿児島県</t>
  </si>
  <si>
    <t>令和５年度　九州自動車道（特定更新等）　桑の丸橋（上り線）他２橋床版取替工事</t>
  </si>
  <si>
    <t>鹿児島県霧島市～鹿児島県姶良市</t>
  </si>
  <si>
    <t>床版取替　約６千ｍ２／対象橋梁（桑の丸橋㊤、桑の丸橋㊦、日木山川橋）</t>
  </si>
  <si>
    <t>週休２日（発注者指定方式）
ＣＣＵＣ義務化モデル工事</t>
  </si>
  <si>
    <t>令和５年度　九州自動車道（特定更新等）　若宮橋床版取替工事</t>
  </si>
  <si>
    <t>福岡県宮若市</t>
  </si>
  <si>
    <t>床版取替　約１．５千ｍ２／対象橋梁（若宮橋）</t>
  </si>
  <si>
    <t>令和５年度　九州自動車道　肥後トンネル他２箇所照明設備更新工事</t>
  </si>
  <si>
    <t>熊本県八代市～熊本県人吉市</t>
  </si>
  <si>
    <t>ＴＮ照明入口部（更新）　約５００灯／ＴＮ照明基本部（更新）　約１，２００灯／ＴＮ照明入口部（撤去）　約６００灯／ＴＮ照明基本部（撤去）　約１，２００灯／電線路（更新）　約６０ｋｍ／対象TN：肥後TN、白岳第一・第二TN</t>
  </si>
  <si>
    <t>令和６年度　椎田道路　双子池第一橋（下部工）工事</t>
  </si>
  <si>
    <t>福岡県</t>
  </si>
  <si>
    <t>令和６年度　西九州自動車道（特定更新等）　天神山トンネルインバート設置工事</t>
  </si>
  <si>
    <t>長崎県</t>
  </si>
  <si>
    <t>令和６年度　東九州自動車道　広内橋（下部工）工事</t>
  </si>
  <si>
    <t>大分県</t>
  </si>
  <si>
    <t>令和５年度　鹿児島道路　神之川橋他１橋（下部工）工事</t>
  </si>
  <si>
    <t>鹿児島県日置市</t>
  </si>
  <si>
    <t>橋台・橋脚　約１０基／対象橋梁（神之川橋、牧之角橋）</t>
  </si>
  <si>
    <t>令和５年度　東九州自動車道　新富スマートインターチェンジ工事</t>
  </si>
  <si>
    <t>宮崎県児湯郡高鍋町～宮崎県児湯郡新富町</t>
  </si>
  <si>
    <t>延長　約２．５ｋｍ／切盛土量　約２０万ｍ３／函渠工の新設　１基／函渠工の延伸　５基</t>
  </si>
  <si>
    <t>令和６年度　宮崎自動車道（特定更新等）　天神トンネル（上り線）他１トンネル覆工補強工事</t>
  </si>
  <si>
    <t>宮崎県都城市～宮崎県宮崎市</t>
  </si>
  <si>
    <t>覆工補強対策工　約０．５ｋｍ</t>
  </si>
  <si>
    <t>令和６年度　九州自動車道（特定更新等）　栗野ＩＣ～溝辺鹿児島空港ＩＣ他盛土補強工事</t>
  </si>
  <si>
    <t>令和６年度　長崎自動車道（特定更新等）　小城地区のり面補強工事</t>
  </si>
  <si>
    <t>佐賀県</t>
  </si>
  <si>
    <t>令和５年度　九州自動車道　熊本高速道路事務所管内　構造物補修工事</t>
  </si>
  <si>
    <t>熊本県玉名郡南関町～熊本県八代市</t>
  </si>
  <si>
    <t>炭素繊維シート工　１，０９６ｍ２／Ｃ－ＢＯＸ補修面積（剥落対策）　３４６ｍ２</t>
  </si>
  <si>
    <t>令和５年度　九州自動車道　北九州高速道路事務所管内　橋梁補修工事</t>
  </si>
  <si>
    <t>北九州市</t>
  </si>
  <si>
    <t>上部工補修面積（断面修復）　約０．１千ｍ２／下部工補修面積（断面修復）　約０．１千ｍ２／壁高欄補修面積（断面修復）　約０．１千ｍ２／金属製遮音壁（撤去復旧）　０．１ｋｍ</t>
  </si>
  <si>
    <t>令和６年度　沖縄自動車道（特定更新等）　那覇ＩＣ～沖縄南ＩＣ間のり面補強工事</t>
  </si>
  <si>
    <t>沖縄県那覇市～沖縄県沖縄市</t>
  </si>
  <si>
    <t>のり面工（切土補強土工）　約４．５千ｍ２／のり面工（グランドアンカー工）　約３千ｍ２</t>
  </si>
  <si>
    <t>令和６年度　長崎自動車道（特定更新等）　長崎高速道路事務所管内舗装補修工事</t>
  </si>
  <si>
    <t>佐賀県嬉野市～長崎県長崎市</t>
  </si>
  <si>
    <t>舗装面積　約１．５万ｍ２／床版防水　約１．５千ｍ２</t>
  </si>
  <si>
    <t>令和５年度　大分自動車道（特定更新等）　大分高速道路事務所管内舗装補修工事</t>
  </si>
  <si>
    <t>大分県日田市～大分県佐伯市　他</t>
  </si>
  <si>
    <t>舗装面積　約３．５万ｍ２／床版防水　約６．５千ｍ２</t>
  </si>
  <si>
    <t>令和５年度　九州自動車道　みやま柳川ＩＣ～松橋ＩＣ間舗装補修工事</t>
  </si>
  <si>
    <t>福岡県みやま市～熊本県宇城市</t>
  </si>
  <si>
    <t>舗装面積　約４．５万ｍ２／床版防水　約４千ｍ２</t>
  </si>
  <si>
    <t>令和５年度　九州自動車道（特定更新等）　久留米高速道路事務所管内舗装補修工事</t>
  </si>
  <si>
    <t>福岡市～福岡県みやま市　他</t>
  </si>
  <si>
    <t>舗装面積　約８万ｍ２／床版防水　約１２千ｍ２</t>
  </si>
  <si>
    <t>令和６年度　九州自動車道　松橋ＩＣ～えびのＩＣ間舗装補修工事</t>
  </si>
  <si>
    <t>熊本県宇城市～宮崎県えびの市</t>
  </si>
  <si>
    <t>舗装面積　約９万ｍ２／床版防水　約２１千ｍ２</t>
  </si>
  <si>
    <t>令和６年度　宮崎自動車道（特定更新等）　長江川橋（下り線）床版取替工事</t>
  </si>
  <si>
    <t>宮崎県</t>
  </si>
  <si>
    <t>令和５年度　西九州自動車道　佐世保三川内ＴＢ管理施設増築工事</t>
  </si>
  <si>
    <t>長崎県佐世保市</t>
  </si>
  <si>
    <t>雪氷詰所　新築　Ｓ造（付帯する電気・機械設備を含む）　約１００ｍ２／車庫　新築　Ｓ造（付帯する電気・機械設備を含む）　約３００ｍ２／剤倉庫　新築　ＲＣ造（付帯する電気・機械設備を含む）　約１５０ｍ２／浄化槽　新設　ＦＲＰ製（付帯する電気・機械設備を含む）　２５人槽／薬剤テント　解体　Ｓ造　約５０ｍ２／浄化槽　撤去　ＦＲＰ製　１４人槽／対象管理施設（佐世保三川内IC）</t>
  </si>
  <si>
    <t>令和５年度　沖縄自動車道　幸地ＩＣ管理施設新築工事</t>
  </si>
  <si>
    <t>沖縄県中頭郡西原町</t>
  </si>
  <si>
    <t>料金所　新築　Ｓ造（付帯する電気・機械設備を含む）　約２５０ｍ２／トールゲート　新築　Ｓ造（付帯する電気・機械設備を含む）　約４００ｍ２／電気室　新築　Ｓ造（付帯する電気・機械設備を含む）　約１００ｍ２／浄化槽設備　新設　ＦＲＰ製　約３０人槽</t>
    <rPh sb="116" eb="117">
      <t>ヤク</t>
    </rPh>
    <phoneticPr fontId="11"/>
  </si>
  <si>
    <t>令和６年度　東九州自動車道　佐伯弥生ＰＡ　休憩施設新築工事</t>
  </si>
  <si>
    <t>大分県津久見市～大分県佐伯市</t>
  </si>
  <si>
    <t>お手洗い　新築　木造ＣＬＴ（付帯する電気・機械設備を含む）　約１５０ｍ２／身障者駐車場　新築　Ｓ造（付帯する電気・機械設備を含む）　約５０ｍ２／ゴミ仮置場棟　新築　Ｓ造（付帯する電気・機械設備を含む）　約５０ｍ２／前処理槽　新設　ＲＣ造　約１００人槽</t>
  </si>
  <si>
    <t>令和５年度　東九州自動車道　宮崎西ＩＣ～清武ＩＣ間道路照明設備工事</t>
  </si>
  <si>
    <t>宮崎県宮崎市</t>
  </si>
  <si>
    <t>ポール照明（更新）　５灯／交通量計測設備（更新）　２基／遠方監視制御設備　IC(改造)　１基／受配電設備　IC　高圧(改造)　１箇所／自家発電設備　ＩＣ（更新）　１箇所／ＣＣＴＶ設備　約５基／非常電話（移設）　５基</t>
  </si>
  <si>
    <t>令和５年度　沖縄自動車道　幸地ＩＣ道路照明設備工事</t>
  </si>
  <si>
    <t>低位置照明（新設）　約３９０灯／ポール照明（新設）　約２０灯／受配電設備　ＩＣ　高圧　１箇所／自家発電設備　ＩＣ　１箇所／遠方監視制御設備　ＩＣ　１箇所／ＣＣＴＶ設備　１基／交通量計測設備　２基／伝送交換設備　ＩＣ　１箇所</t>
  </si>
  <si>
    <t>令和６年度　東九州自動車道　臼杵トンネル他２箇所照明設備工事</t>
  </si>
  <si>
    <t>大分県大分市～大分県佐伯市</t>
  </si>
  <si>
    <t>ＴＮ照明入口部（新設）　約１００灯／ＴＮ照明基本部（新設）　約４００灯／ＴＮ照明入口部（改修）　２０灯／ＴＮ照明基本部（改修）　約１００灯／低位置照明（新設）　約５０灯／ポール照明（新設）　約２０灯／通信線路　施工延長　約７．５ｋｍ／通信管路　施工延長　約７．５ｋｍ／ＣＣＴＶ設備　約２０基／トンネル内ラジオ再放送　ＴＮ延長　約２ｋｍ／遠方監視制御設備　ＩＣ　１箇所／遠方監視制御設備　ＰＡ　１箇所／受配電設備　ＩＣ　高圧（改造）　１箇所／受配電設備　ＴＮ　高圧（改造）　１箇所／受配電設備　ＴＮ　低圧　１箇所／対象施設（臼杵ＴＮ、臼杵ＩＣ、佐伯弥生ＰＡ（下））</t>
  </si>
  <si>
    <t>令和５年度　東九州自動車道　今川ＰＡ他１箇所浄化槽改修工事</t>
  </si>
  <si>
    <t>福岡県行橋市～福岡県築上郡上毛町</t>
    <rPh sb="2" eb="3">
      <t>ケン</t>
    </rPh>
    <phoneticPr fontId="1"/>
  </si>
  <si>
    <t>浄化槽設備　新設　ＲＣ造　約３００人槽／管理室棟　新設　ＲＣ造　約３０ｍ２／放流配管　施工延長　約１．５ｋｍ／汚水中継槽　新設　ＲＣ造　約１０ｍ２／蒸発散槽　撤去　無放流土壌方式　約１２０人槽／蒸発散槽　撤去　無放流土壌方式　１２０人槽／流量調整槽　新設　ＦＲＰ製　約２５ｍ３／流量調整槽　新設　ＦＲＰ製　約１０ｍ３／対象休憩施設（今川ＰＡ、上毛ＰＡ）</t>
  </si>
  <si>
    <t>令和６年度　東九州自動車道　臼杵トンネル非常用設備工事</t>
  </si>
  <si>
    <t>火災検知器　約５０基／消火栓　約４０基／防災受信盤（更新）　１面／非常用設備　ＴＮ延長　約２ｋｍ</t>
  </si>
  <si>
    <t>令和５年度　九州自動車道　広川ＳＡ他２箇所受配電設備更新工事</t>
  </si>
  <si>
    <t>福岡県筑紫野市～福岡県八女郡広川町</t>
  </si>
  <si>
    <t>受配電設備　ＳＡ　高圧（撤去）　１箇所／自家発電設備　ＳＡ（更新）　１箇所／遠方監視制御設備　ＳＡ　１箇所／受配電設備　ＳＡ　高圧（更新）　１箇所／自家発電設備　ＳＡ（更新）　１箇所／遠方監視制御設備　ＳＡ　１箇所／受配電設備　ＩＣ　高圧　１箇所／遠方監視制御設備　ＩＣ　１箇所／自家発電設備　ＳＡ（更新）　１箇所／対象施設（広川SA、広川IC、基山PA）</t>
  </si>
  <si>
    <t>令和５年度　九州自動車道　肥後トンネル他２箇所ＣＣＴＶ設備更新工事</t>
  </si>
  <si>
    <t>ＣＣＴＶ設備（更新）　約６５基／対象トンネル（肥後TN、淡島TN、八丁山TN）</t>
  </si>
  <si>
    <t>令和５年度　沖縄自動車道　幸地ＩＣ道路情報板設備工事</t>
  </si>
  <si>
    <t>可変式道路情報板　７面</t>
  </si>
  <si>
    <t>令和６年度　九州北部地区　道路情報板設備更新工事</t>
  </si>
  <si>
    <t>山口県下関市～大分県津久見市　</t>
  </si>
  <si>
    <t>可変式道路情報板（更新）　７面／可変式速度規制標識（更新）　４基／可変式道路情報板（更新）　１０面／満空情報板（改造）　２箇所／対象施設（臼杵TN、関門TN、直方PA、鞍手PA）</t>
  </si>
  <si>
    <t>令和６年度　東九州自動車道　新富スマートＩＣＥＴＣ設備工事</t>
  </si>
  <si>
    <t>令和５年度　九州自動車道　肥後トンネル他３箇所ラジオ再放送設備更新工事</t>
  </si>
  <si>
    <t>熊本県八代市～宮崎県えびの市</t>
  </si>
  <si>
    <t>トンネル内ＡＭ再放送設備（更新）　約５箇所／トンネル内ＦＭ再放送設備　１箇所／基地局（更新）　１箇所／トンネル内ＦＭ再放送設備（更新）　１箇所／対象TN：肥後TN、白岳第一・第二TN、加久藤TN</t>
  </si>
  <si>
    <t>令和６年度　九州支社橋梁保全工事</t>
  </si>
  <si>
    <t>山口県下関市～鹿児島県鹿児島市</t>
  </si>
  <si>
    <t>対象橋梁　約　１０橋／橋梁鋼桁端部防せい工　１式／主桁補修工　１式／支承補修工　１式／コンクリート補修工　１式／発注用図面作成　１式</t>
  </si>
  <si>
    <t>令和３年度　沖縄自動車道（特定更新等）　許田高架橋北他１橋床版取替工事（その２）</t>
  </si>
  <si>
    <t>沖縄県国頭郡金武町～沖縄県名護市</t>
  </si>
  <si>
    <t>床版取替　約５．５千ｍ２／対象橋梁（許田高架橋、屋嘉第二高架橋）</t>
  </si>
  <si>
    <t>令和２年度　沖縄自動車道　沖縄高速高速道路管内南地区橋梁耐震補強工事（その３）</t>
  </si>
  <si>
    <t>沖縄県中頭郡西原町～沖縄県国頭郡金武町　他</t>
  </si>
  <si>
    <t>橋脚補強（ＲＣ巻立）　約１０基／橋脚補強（炭素繊維巻立）　約２０基／支承取替　約５基／落橋防止構造　約４０基／水平力分担構造　約５基／横変位拘束構造　約１０基／制震ダンパー　約５基／縁端拡幅　３０箇所／対象橋梁（屋嘉前田原橋、登川橋、上地橋、北中城橋、加武川第一橋、諸見里高架橋）</t>
  </si>
  <si>
    <t>令和５年度　九州自動車道　肥後トンネル他３箇所管理施設新築工事</t>
  </si>
  <si>
    <t>熊本県八代市～宮﨑県えびの市</t>
  </si>
  <si>
    <t>電気室　新築　Ｓ造（付帯する電気・機械設備を含む）　約４５０ｍ２／主水槽（付帯する電気・機械設備を含む）　約３５０ｔ／資機材倉庫（付帯する電気・機械設備を含む）　約２００ｍ２／主水槽（付帯する電気・機械設備を含む）　約３５０ｔ／高速道路事務所　改修　RC造（間仕切り改修）　約２００ｍ２／車両下部洗浄装置　新設　２箇所／店舗　改修　S造（天井落下対策）　約３５０ｍ２／対象管理施設（肥後TN、八代IC、人吉IC）／対象休憩施設（えびのPA）</t>
  </si>
  <si>
    <t>令和５年度　沖縄自動車道　石川ＩＣ～宜野座ＩＣ間トールゲート改築工事（その３）</t>
  </si>
  <si>
    <t>沖縄県うるま市</t>
  </si>
  <si>
    <t>トールゲート　改築　Ｓ造（付帯する電気・機械設備を含む）　約３００ｍ２／トールゲート　解体　PC造　約２００ｍ２／対象管理施設（石川IC）</t>
  </si>
  <si>
    <t>令和６年度　北九州地区保全工事</t>
  </si>
  <si>
    <t>山口県下関市～福岡市</t>
  </si>
  <si>
    <t>延長　約１３５ｋｍ／交通規制／路面清掃／排水こう清掃／事故復旧工事／雪氷対策作業／植栽作業／補修工事等</t>
  </si>
  <si>
    <t>令和６年度　久留米地区保全工事</t>
  </si>
  <si>
    <t>福岡市～福岡県みやま市</t>
  </si>
  <si>
    <t>延長　約１１４ｋｍ／交通規制／路面清掃／排水こう清掃／事故復旧工事／雪氷対策作業／植栽作業／補修工事等</t>
  </si>
  <si>
    <t>令和６年度　熊本地区保全工事</t>
  </si>
  <si>
    <t>福岡県みやま市～宮崎県えびの市</t>
  </si>
  <si>
    <t>延長　約１６１ｋｍ／交通規制／路面清掃／排水こう清掃／事故復旧工事／雪氷対策作業／植栽作業／補修工事等</t>
  </si>
  <si>
    <t>令和６年度　鹿児島地区保全工事</t>
  </si>
  <si>
    <t>鹿児島県姶良郡湧水町～鹿児島県鹿児島市</t>
  </si>
  <si>
    <t>延長　約１１２ｋｍ／交通規制／路面清掃／排水こう清掃／事故復旧工事／雪氷対策作業／植栽作業／補修工事等</t>
  </si>
  <si>
    <t>令和６年度　宮崎地区保全工事</t>
  </si>
  <si>
    <t>宮崎県えびの市～宮崎県宮崎市</t>
  </si>
  <si>
    <t>延長　約１９０ｋｍ／交通規制／路面清掃／排水こう清掃／事故復旧工事／雪氷対策作業／植栽作業／補修工事等</t>
  </si>
  <si>
    <t>令和６年度　沖縄地区保全工事</t>
  </si>
  <si>
    <t>沖縄県那覇市～沖縄県名護市</t>
  </si>
  <si>
    <t>延長　約５８ｋｍ／交通規制／路面清掃／排水こう清掃／事故復旧工事／植栽作業／補修工事等</t>
  </si>
  <si>
    <t>令和６年度　長崎地区保全工事</t>
  </si>
  <si>
    <t>延長　約７０ｋｍ／交通規制／路面清掃／排水こう清掃／事故復旧工事／雪氷対策作業／植栽作業／補修工事等</t>
  </si>
  <si>
    <t>令和６年度　大分地区保全工事</t>
  </si>
  <si>
    <t>延長　約１７６ｋｍ／交通規制／路面清掃／排水こう清掃／事故復旧工事／雪氷対策作業／植栽作業／補修工事等</t>
  </si>
  <si>
    <t>令和６年度　佐賀地区保全工事</t>
  </si>
  <si>
    <t>佐賀県神埼郡吉野ヶ里町～佐賀県嬉野市　他</t>
  </si>
  <si>
    <t>延長　約８５ｋｍ／交通規制／路面清掃／排水こう清掃／事故復旧工事／雪氷対策作業／植栽作業／補修工事等</t>
  </si>
  <si>
    <t>令和６年度　沖縄地区　施設保全工事</t>
  </si>
  <si>
    <t>建物補修　約１０件／設備補修　約５０件／事故復旧工事　約５件</t>
  </si>
  <si>
    <t>令和６年度　九州南部地区　機械・電気施設保全工事</t>
  </si>
  <si>
    <t>福岡県みやま市～鹿児島県鹿児島市　他</t>
  </si>
  <si>
    <t>設備補修　約１００件／事故復旧工事　約１０件</t>
  </si>
  <si>
    <t>令和６年度　九州北部地区　機械・電気施設保全工事</t>
  </si>
  <si>
    <t>山口県下関市～福岡県みやま市　他</t>
  </si>
  <si>
    <t>令和６年度　九州地区　建築・通信施設保全工事</t>
  </si>
  <si>
    <t>山口県下関市～沖縄県名護市　他</t>
  </si>
  <si>
    <t>建物補修　約１００件／設備補修　約２００件／事故復旧工事　約５０件</t>
  </si>
  <si>
    <t>令和５年度　九州自動車道　広川ＳＡ休憩施設改築工事</t>
  </si>
  <si>
    <t>福岡県八女郡広川町</t>
  </si>
  <si>
    <t>店舗　新築　Ｓ造（付帯する電気・機械設備を含む）約１，２００ｍ２／お手洗い　新築　Ｓ造（付帯する電気・機械設備を含む）約５００ｍ２／身障者駐車場　新築　Ｓ造（付帯する電気・機械設備を含む）約１５０ｍ２／ポール照明（更新）約１０灯／ポール照明（更新）　約５灯</t>
  </si>
  <si>
    <t>北九州高速道路事務所</t>
  </si>
  <si>
    <t>令和５年度　椎田道路　水原工事</t>
  </si>
  <si>
    <t>福岡県築上郡築上町</t>
  </si>
  <si>
    <t>工事用道路　１式／橋脚　１基</t>
  </si>
  <si>
    <t>令和６年度　九州自動車道（特定更新等）　新門司ＩＣ～八幡ＩＣ間盛土補強工事</t>
  </si>
  <si>
    <t>令和５年度　九州自動車道　鞍手ＰＡ他２箇所道路照明設備更新工事</t>
  </si>
  <si>
    <t>山口県下関市～福岡県宮若市</t>
  </si>
  <si>
    <t>ポール照明（新設）約２灯／ポール照明（更新）約１０灯／ポール照明（移設）約３灯／ＣＣＴＶ設備（移設）約２基／対象休憩施設（鞍手ＰＡ、直方ＰＡ、壇之浦ＰＡ）</t>
  </si>
  <si>
    <t>令和５年度　八木山バイパス　篠栗標識工事</t>
  </si>
  <si>
    <t>福岡県糟屋郡篠栗町～福岡県飯塚市</t>
  </si>
  <si>
    <t>標識柱（新設）　約８０基／標識板（新設）　約１８０ｍ２</t>
  </si>
  <si>
    <t>令和５年度　関門自動車道　下関地区遮音壁改良工事</t>
  </si>
  <si>
    <t>山口県下関市～北九州市</t>
  </si>
  <si>
    <t>金属製遮音壁（取替）　約０．１ｋｍ</t>
  </si>
  <si>
    <t>久留米高速道路事務所</t>
  </si>
  <si>
    <t>令和５年度　久留米高速道路事務所管内　災害復旧立入防止柵改良工事</t>
  </si>
  <si>
    <t>福岡県朝倉市</t>
  </si>
  <si>
    <t>約６か月</t>
  </si>
  <si>
    <t>立入防止柵（新設）　約０．５ｋｍ／立入防止柵（取替）　約０．１ｋｍ</t>
  </si>
  <si>
    <t>熊本高速道路事務所</t>
  </si>
  <si>
    <t>令和５年度　九州自動車道　肥後トンネル（下り線）補修工事</t>
  </si>
  <si>
    <t>約５か月</t>
  </si>
  <si>
    <t>コンクリート舗装・路盤補修工　３０ｍ／路盤排水補修工　３０ｍ／円型水路補修工　３０ｍ</t>
  </si>
  <si>
    <t>鹿児島高速道路事務所</t>
  </si>
  <si>
    <t>令和６年度　鹿児島高速道路事務所管内標識取替工事</t>
  </si>
  <si>
    <t>鹿児島県姶良市～鹿児島県鹿児島市　他</t>
  </si>
  <si>
    <t>標識柱（新設）　２基／標識板（新設）　約３０ｍ２／標識板（取替）　約２ｍ２／標識板（撤去）　約１０ｍ２</t>
  </si>
  <si>
    <t>宮崎高速道路事務所</t>
  </si>
  <si>
    <t>令和５年度　東九州自動車道　宮崎高速道路事務所管内はく落対策工事</t>
  </si>
  <si>
    <t>宮崎県延岡市～宮崎県宮崎市</t>
  </si>
  <si>
    <t>上部工補修面積（剥落対策）　約１．５千ｍ２／Ｃ－ＢＯＸ補修面積（剥落対策）　約０．６千ｍ２／補修延長　約０．１ｋｍ</t>
  </si>
  <si>
    <t>令和５年度　九州自動車道　吉松橋伸縮装置取替工事</t>
  </si>
  <si>
    <t>宮崎県えびの市～鹿児島県姶良郡湧水町</t>
  </si>
  <si>
    <t>伸縮装置取替　約５基</t>
  </si>
  <si>
    <t>佐賀高速道路事務所</t>
  </si>
  <si>
    <t>令和５年度　長崎自動車道　佐賀大和ＩＣ管理施設改修工事</t>
  </si>
  <si>
    <t>佐賀県佐賀市</t>
  </si>
  <si>
    <t>高速道路事務所　改修　ＲＣ造（付帯する電気・機械設備を含む）　約８５０ｍ２／倉庫棟　新築　S造（付帯する電気・機械設備を含む）　４２ｍ２／対象管理施設（佐賀大和ＩＣ）</t>
  </si>
  <si>
    <t>令和５年度　佐賀高速道路事務所管内立入防止柵改良工事</t>
  </si>
  <si>
    <t>佐賀県神崎郡吉野ヶ里町～長崎県佐世保市</t>
  </si>
  <si>
    <t>立入防止柵（改良：下部閉塞）　約４ｋｍ／立入防止柵（新設）　約０．５ｋｍ</t>
  </si>
  <si>
    <t>大分高速道路事務所</t>
  </si>
  <si>
    <t>令和５年度　東九州自動車道　丹川工事</t>
  </si>
  <si>
    <t>大分県大分市</t>
  </si>
  <si>
    <t>函渠工の延伸　１基／工事用道路　１式</t>
  </si>
  <si>
    <t>沖縄高速道路事務所</t>
  </si>
  <si>
    <t>令和５年度　沖縄自動車道　幸地インターチェンジ標識工事</t>
  </si>
  <si>
    <t>沖縄県那覇市～沖縄県中頭郡北中城村</t>
  </si>
  <si>
    <t>標識柱（新設）　約２０基／標識柱（取替）　２基／標識板（新設）　約１００ｍ２／標識板（取替）　約１０ｍ２</t>
  </si>
  <si>
    <t>令和５年度　沖縄高速道路事務所管内　伝送設備更新工事</t>
  </si>
  <si>
    <t>沖縄県島尻郡南風原町～沖縄県名護市</t>
  </si>
  <si>
    <t>伝送交換設備　ＩＣ（更新）　１２箇所</t>
  </si>
  <si>
    <t>令和５年度　沖縄高速道路事務所管内　西原中央局路車間情報設備改造工事　</t>
  </si>
  <si>
    <t>沖縄県浦添市</t>
  </si>
  <si>
    <t>令和５年度　沖縄高速道路事務所管内　西原中央局設備改造工事</t>
  </si>
  <si>
    <t>令和５年度　沖縄高速道路事務所管内　西原中央局情報板設備改造工事</t>
  </si>
  <si>
    <t>大分工事事務所</t>
  </si>
  <si>
    <t>令和６年度　東九州自動車道　臼杵トンネル換気設備工事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</si>
</sst>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ＭＳ Ｐゴシック"/>
      <family val="3"/>
      <charset val="128"/>
    </font>
    <font>
      <sz val="11"/>
      <color indexed="8"/>
      <name val="ＭＳ Ｐゴシック"/>
      <family val="3"/>
      <charset val="128"/>
    </font>
    <font>
      <b/>
      <sz val="14"/>
      <color theme="1"/>
      <name val="ＭＳ Ｐゴシック"/>
      <family val="3"/>
      <charset val="128"/>
    </font>
    <font>
      <sz val="6"/>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ゴシック"/>
      <family val="2"/>
      <charset val="128"/>
    </font>
    <font>
      <sz val="9"/>
      <name val="ＭＳ Ｐゴシック"/>
      <family val="3"/>
      <charset val="128"/>
    </font>
    <font>
      <sz val="9"/>
      <color rgb="FFFF000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cellStyleXfs>
  <cellXfs count="22">
    <xf numFmtId="0" fontId="0" fillId="0" borderId="0" xfId="0">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58" fontId="4" fillId="0" borderId="0" xfId="0" applyNumberFormat="1" applyFont="1">
      <alignment vertical="center"/>
    </xf>
    <xf numFmtId="0" fontId="6" fillId="0" borderId="0" xfId="1" applyFont="1" applyAlignment="1">
      <alignment vertical="center"/>
    </xf>
    <xf numFmtId="0" fontId="4" fillId="0" borderId="0" xfId="0" applyFont="1">
      <alignment vertical="center"/>
    </xf>
    <xf numFmtId="0" fontId="8" fillId="0" borderId="0" xfId="1" applyFont="1" applyAlignment="1">
      <alignment vertical="center"/>
    </xf>
    <xf numFmtId="0" fontId="4" fillId="0" borderId="0" xfId="0" applyFont="1" applyAlignment="1">
      <alignment horizontal="right"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lignment vertical="center"/>
    </xf>
    <xf numFmtId="0" fontId="9" fillId="0" borderId="1" xfId="1" applyFont="1" applyBorder="1" applyAlignment="1">
      <alignment horizontal="left" vertical="center" wrapText="1"/>
    </xf>
    <xf numFmtId="0" fontId="9" fillId="0" borderId="1" xfId="1" applyFont="1" applyBorder="1" applyAlignment="1">
      <alignment vertical="center" wrapText="1"/>
    </xf>
    <xf numFmtId="0" fontId="11" fillId="0" borderId="1" xfId="1" applyFont="1" applyBorder="1" applyAlignment="1">
      <alignment vertical="center" wrapText="1"/>
    </xf>
    <xf numFmtId="14" fontId="9" fillId="0" borderId="0" xfId="1" applyNumberFormat="1" applyFont="1" applyAlignment="1">
      <alignment horizontal="left" vertical="center" wrapText="1"/>
    </xf>
    <xf numFmtId="14" fontId="12" fillId="0" borderId="0" xfId="1" applyNumberFormat="1"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1" fillId="0" borderId="0" xfId="0" applyFont="1">
      <alignment vertical="center"/>
    </xf>
    <xf numFmtId="0" fontId="11" fillId="0" borderId="1" xfId="0" applyFont="1" applyBorder="1">
      <alignment vertical="center"/>
    </xf>
    <xf numFmtId="0" fontId="9" fillId="0" borderId="1" xfId="0" applyFont="1" applyBorder="1" applyAlignment="1">
      <alignment horizontal="left" vertical="center"/>
    </xf>
  </cellXfs>
  <cellStyles count="2">
    <cellStyle name="標準" xfId="0" builtinId="0"/>
    <cellStyle name="標準_051104【最終】工事等一覧" xfId="1" xr:uid="{602DEAF7-7CED-47AA-B339-7EF781AA0C04}"/>
  </cellStyles>
  <dxfs count="53">
    <dxf>
      <fill>
        <patternFill patternType="solid">
          <bgColor rgb="FF92D050"/>
        </patternFill>
      </fill>
    </dxf>
    <dxf>
      <fill>
        <patternFill>
          <bgColor rgb="FF00B0F0"/>
        </patternFill>
      </fill>
    </dxf>
    <dxf>
      <fill>
        <patternFill>
          <bgColor rgb="FF00B0F0"/>
        </patternFill>
      </fill>
    </dxf>
    <dxf>
      <fill>
        <patternFill patternType="solid">
          <bgColor rgb="FF92D05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patternType="solid">
          <bgColor rgb="FF92D050"/>
        </patternFill>
      </fill>
    </dxf>
    <dxf>
      <fill>
        <patternFill patternType="solid">
          <bgColor rgb="FF92D05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22;&#12540;&#12489;&#25991;&#12434;&#21547;&#12435;&#12384;&#12501;&#12449;&#12452;&#12523;/&#9312;&#24037;&#201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716SP01\NET&#26045;&#20445;&#35506;\&#65320;13&#22806;&#37096;&#20445;&#26377;&#21270;&#35336;&#30011;&#35211;&#30452;&#12375;&#65288;&#38306;&#35199;&#12398;&#1241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10000fl001\&#39640;&#36895;&#36947;&#36335;&#20107;&#26989;&#26412;&#37096;&#12539;&#24314;&#35373;&#20107;&#26989;&#37096;\Book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6318SP01\NET&#24314;&#19968;&#35506;\&#20107;&#26989;&#36027;&#24037;&#31243;&#34920;(&#37089;&#23665;&#123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2_&#20316;&#26989;&#29992;/&#9312;R4.&#65303;&#20316;&#26989;&#20013;_&#24037;&#20107;&#12539;&#35519;&#26619;&#31561;&#30330;&#27880;&#35519;&#26360;&#12539;&#22522;&#30990;&#12487;&#12540;&#1247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1_&#20107;&#26989;&#37096;&#20316;&#25104;&#12487;&#12540;&#12479;/&#12304;&#26410;&#12288;&#20102;&#12305;&#9314;&#20445;&#20840;&#35506;/&#12304;&#20445;&#20840;&#35506;&#12305;08_&#27096;&#24335;&#65293;&#65300;&#65288;&#24180;&#24230;&#20844;&#34920;&#36039;&#26009;&#35352;&#36617;&#20363;&#65288;&#35519;&#26619;&#31561;&#65289;&#65289;&#65288;R4.7&#20844;&#34920;&#2925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20837;&#26413;&#20844;&#21578;&#65288;R2&#24180;&#24230;&#20998;&#65289;\&#9679;&#20837;&#26413;&#20844;&#21578;&#25522;&#36617;&#19968;&#35239;&#12304;R2&#24180;&#24230;&#20998;&#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9679;&#20837;&#26413;&#20844;&#21578;&#25522;&#36617;&#19968;&#35239;&#12304;&#20170;&#24180;&#24230;&#209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版（見え消し）"/>
      <sheetName val="最終版（溶け込み用）"/>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維持作業車"/>
      <sheetName val="標識車"/>
      <sheetName val="標識車 (2)"/>
      <sheetName val="路面清掃車"/>
      <sheetName val="高所作業車"/>
      <sheetName val="リフト車"/>
      <sheetName val="標識車_(2)"/>
      <sheetName val="様式-2"/>
      <sheetName val="リスト"/>
      <sheetName val="KPList"/>
      <sheetName val="JF台数"/>
      <sheetName val="プラウ選択"/>
      <sheetName val="格"/>
      <sheetName val="★コード表"/>
      <sheetName val="ｺｰﾄﾞ表"/>
      <sheetName val="入力データ"/>
      <sheetName val="入力注意事項"/>
      <sheetName val="入力規則"/>
      <sheetName val="ﾘｽﾄ表"/>
      <sheetName val="DataList"/>
      <sheetName val="データ"/>
      <sheetName val="文言"/>
      <sheetName val="ﾘｽﾄ表1"/>
      <sheetName val="押印欄"/>
      <sheetName val="入力規則（触らない）"/>
      <sheetName val="リスト表"/>
      <sheetName val="ﾘｽﾄ表1 (2)"/>
      <sheetName val="sheet1"/>
      <sheetName val="住所DataList"/>
      <sheetName val="×没"/>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野～三春"/>
      <sheetName val="12次五計"/>
      <sheetName val="事業費工程表(郡山」"/>
      <sheetName val="JF台数"/>
      <sheetName val="見積り請求  "/>
      <sheetName val="入力規則"/>
      <sheetName val="Sheet4"/>
      <sheetName val="入力規則（触らない）"/>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記載例】調査等基礎データ"/>
      <sheetName val="調査等基礎データ_見消"/>
      <sheetName val="工事基礎データ_見消（R4.7）"/>
      <sheetName val="凡例"/>
      <sheetName val="工事基礎データ_溶込（R4.7）"/>
      <sheetName val="調査等基礎データ_見消（R4.7）"/>
      <sheetName val="調査等基礎データ_溶込（R4.7）"/>
      <sheetName val="入札公告済リスト（RPA）⇒ "/>
      <sheetName val="工事"/>
      <sheetName val="調査等"/>
    </sheetNames>
    <sheetDataSet>
      <sheetData sheetId="0">
        <row r="3">
          <cell r="A3" t="str">
            <v>本社</v>
          </cell>
          <cell r="K3" t="str">
            <v>特命</v>
          </cell>
          <cell r="L3" t="str">
            <v>一般競争入札方式</v>
          </cell>
          <cell r="N3" t="str">
            <v>土木工事</v>
          </cell>
          <cell r="P3" t="str">
            <v>－</v>
          </cell>
          <cell r="Q3" t="str">
            <v>－</v>
          </cell>
        </row>
        <row r="4">
          <cell r="K4" t="str">
            <v>見積</v>
          </cell>
          <cell r="L4" t="str">
            <v>条件付一般競争入札方式</v>
          </cell>
          <cell r="N4" t="str">
            <v>土木補修工事</v>
          </cell>
          <cell r="P4" t="str">
            <v>継続契約方式</v>
          </cell>
          <cell r="Q4" t="str">
            <v>ＩＣＴ活用工事</v>
          </cell>
        </row>
        <row r="5">
          <cell r="L5" t="str">
            <v>随意契約方式等</v>
          </cell>
          <cell r="N5" t="str">
            <v>舗装工事</v>
          </cell>
          <cell r="P5" t="str">
            <v>技術提案・交渉方式
（設計交渉・施工タイプ）</v>
          </cell>
          <cell r="Q5" t="str">
            <v>任意着手方式</v>
          </cell>
        </row>
        <row r="6">
          <cell r="L6" t="str">
            <v>指名競争入札方式</v>
          </cell>
          <cell r="N6" t="str">
            <v>ＰＣ橋上部工工事</v>
          </cell>
          <cell r="P6" t="str">
            <v>技術選抜見積方式</v>
          </cell>
          <cell r="Q6" t="str">
            <v>フレックス方式
週休２日〈受注者希望方式〉</v>
          </cell>
        </row>
        <row r="7">
          <cell r="N7" t="str">
            <v>鋼橋上部工工事</v>
          </cell>
          <cell r="Q7" t="str">
            <v>週休２日〈発注者指定方式〉</v>
          </cell>
        </row>
        <row r="8">
          <cell r="N8" t="str">
            <v>橋梁補修改築工事</v>
          </cell>
        </row>
        <row r="9">
          <cell r="N9" t="str">
            <v>建築工事</v>
          </cell>
        </row>
        <row r="10">
          <cell r="N10" t="str">
            <v>電気工事</v>
          </cell>
        </row>
        <row r="11">
          <cell r="N11" t="str">
            <v>通信工事</v>
          </cell>
        </row>
        <row r="12">
          <cell r="N12" t="str">
            <v>管工事</v>
          </cell>
        </row>
        <row r="13">
          <cell r="N13" t="str">
            <v>塗装工事</v>
          </cell>
        </row>
        <row r="14">
          <cell r="N14" t="str">
            <v>造園工事</v>
          </cell>
        </row>
        <row r="15">
          <cell r="N15" t="str">
            <v>道路付属物工事</v>
          </cell>
        </row>
        <row r="16">
          <cell r="N16" t="str">
            <v>トンネル非常用設備工事</v>
          </cell>
        </row>
        <row r="17">
          <cell r="N17" t="str">
            <v>受配電設備工事</v>
          </cell>
        </row>
        <row r="18">
          <cell r="N18" t="str">
            <v>遠方監視制御設備工事</v>
          </cell>
        </row>
        <row r="19">
          <cell r="N19" t="str">
            <v>伝送交換設備工事</v>
          </cell>
        </row>
        <row r="20">
          <cell r="N20" t="str">
            <v>交通情報設備工事</v>
          </cell>
        </row>
        <row r="21">
          <cell r="N21" t="str">
            <v>無線設備工事</v>
          </cell>
        </row>
        <row r="22">
          <cell r="N22" t="str">
            <v>トンネル換気設備工事</v>
          </cell>
        </row>
        <row r="23">
          <cell r="N23" t="str">
            <v>機械設備工事</v>
          </cell>
        </row>
        <row r="24">
          <cell r="N24" t="str">
            <v>道路保全土木工事</v>
          </cell>
        </row>
        <row r="25">
          <cell r="N25" t="str">
            <v>道路保全施設工事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1">
          <cell r="B51" t="str">
            <v>大和北道路　発志院地区家屋事前調査業務</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４　年度公表資料記載例（調査等）"/>
    </sheetNames>
    <sheetDataSet>
      <sheetData sheetId="0">
        <row r="3">
          <cell r="A3" t="str">
            <v>本社</v>
          </cell>
          <cell r="D3" t="str">
            <v>令和３年度
第２／四半期</v>
          </cell>
          <cell r="G3" t="str">
            <v>第１／四半期</v>
          </cell>
          <cell r="I3" t="str">
            <v>建設（土木）</v>
          </cell>
          <cell r="R3" t="str">
            <v>公募型競争入札方式</v>
          </cell>
          <cell r="T3" t="str">
            <v>測量一般</v>
          </cell>
          <cell r="V3" t="str">
            <v>－</v>
          </cell>
        </row>
        <row r="4">
          <cell r="A4" t="str">
            <v>関西支社</v>
          </cell>
          <cell r="D4" t="str">
            <v>令和３年度
第３／四半期</v>
          </cell>
          <cell r="G4" t="str">
            <v>第２／四半期</v>
          </cell>
          <cell r="I4" t="str">
            <v>建設（施設）</v>
          </cell>
          <cell r="R4" t="str">
            <v>簡易公募型競争入札方式</v>
          </cell>
          <cell r="T4" t="str">
            <v>航空測量</v>
          </cell>
          <cell r="V4" t="str">
            <v>設計業務
（総合技術監理型）</v>
          </cell>
        </row>
        <row r="5">
          <cell r="A5" t="str">
            <v>中国支社</v>
          </cell>
          <cell r="D5" t="str">
            <v>令和３年度
第４／四半期</v>
          </cell>
          <cell r="G5" t="str">
            <v>第３／四半期</v>
          </cell>
          <cell r="I5" t="str">
            <v>保全（土木）</v>
          </cell>
          <cell r="R5" t="str">
            <v>公募型プロポーザル方式</v>
          </cell>
          <cell r="T5" t="str">
            <v>地質・土質調査</v>
          </cell>
        </row>
        <row r="6">
          <cell r="A6" t="str">
            <v>四国支社</v>
          </cell>
          <cell r="D6" t="str">
            <v>第１／四半期</v>
          </cell>
          <cell r="G6" t="str">
            <v>第４／四半期</v>
          </cell>
          <cell r="I6" t="str">
            <v>保全（改築）</v>
          </cell>
          <cell r="R6" t="str">
            <v>簡易公募型プロポーザル方式</v>
          </cell>
          <cell r="T6" t="str">
            <v>環境調査</v>
          </cell>
        </row>
        <row r="7">
          <cell r="A7" t="str">
            <v>九州支社</v>
          </cell>
          <cell r="D7" t="str">
            <v>第２／四半期</v>
          </cell>
          <cell r="G7" t="str">
            <v>令和５年度
第１／四半期</v>
          </cell>
          <cell r="I7" t="str">
            <v>保全（施設）</v>
          </cell>
          <cell r="T7" t="str">
            <v>交通量調査・解析</v>
          </cell>
        </row>
        <row r="8">
          <cell r="D8" t="str">
            <v>第３／四半期</v>
          </cell>
          <cell r="G8" t="str">
            <v>令和５年度
第２／四半期</v>
          </cell>
          <cell r="I8" t="str">
            <v>保全（管理）</v>
          </cell>
          <cell r="T8" t="str">
            <v>道路設計</v>
          </cell>
        </row>
        <row r="9">
          <cell r="D9" t="str">
            <v>第４／四半期</v>
          </cell>
          <cell r="G9" t="str">
            <v>令和５年度
第３／四半期</v>
          </cell>
          <cell r="I9" t="str">
            <v>保全（料金）</v>
          </cell>
          <cell r="T9" t="str">
            <v>橋梁設計</v>
          </cell>
        </row>
        <row r="10">
          <cell r="D10" t="str">
            <v>令和５年度
第１／四半期</v>
          </cell>
          <cell r="G10" t="str">
            <v>令和５年度
第４／四半期</v>
          </cell>
          <cell r="I10" t="str">
            <v>技術（施設（建））</v>
          </cell>
          <cell r="T10" t="str">
            <v>トンネル設計</v>
          </cell>
        </row>
        <row r="11">
          <cell r="D11" t="str">
            <v>令和５年度
第２／四半期</v>
          </cell>
          <cell r="I11" t="str">
            <v>技術（施設（保））</v>
          </cell>
          <cell r="T11" t="str">
            <v>標識設計</v>
          </cell>
        </row>
        <row r="12">
          <cell r="I12" t="str">
            <v>総務</v>
          </cell>
          <cell r="T12" t="str">
            <v>その他土木設計</v>
          </cell>
        </row>
        <row r="13">
          <cell r="I13" t="str">
            <v>労キャリ</v>
          </cell>
          <cell r="T13" t="str">
            <v>建築設計</v>
          </cell>
        </row>
        <row r="14">
          <cell r="T14" t="str">
            <v>電気設備設計</v>
          </cell>
        </row>
        <row r="15">
          <cell r="T15" t="str">
            <v>通信設備設計</v>
          </cell>
        </row>
        <row r="16">
          <cell r="T16" t="str">
            <v>機械設備設計</v>
          </cell>
        </row>
        <row r="17">
          <cell r="T17" t="str">
            <v>造園設計</v>
          </cell>
        </row>
        <row r="18">
          <cell r="T18" t="str">
            <v>土木施工管理</v>
          </cell>
        </row>
        <row r="19">
          <cell r="T19" t="str">
            <v>建築施工管理</v>
          </cell>
        </row>
        <row r="20">
          <cell r="T20" t="str">
            <v>設備施工管理</v>
          </cell>
        </row>
        <row r="21">
          <cell r="T21" t="str">
            <v>造園施工管理</v>
          </cell>
        </row>
        <row r="22">
          <cell r="T22" t="str">
            <v>土木保全点検</v>
          </cell>
        </row>
        <row r="23">
          <cell r="T23" t="str">
            <v>施設保全点検</v>
          </cell>
        </row>
        <row r="24">
          <cell r="T24" t="str">
            <v>権利調査</v>
          </cell>
        </row>
        <row r="25">
          <cell r="T25" t="str">
            <v>土地評価業務</v>
          </cell>
        </row>
        <row r="26">
          <cell r="T26" t="str">
            <v>物件等調査</v>
          </cell>
        </row>
        <row r="27">
          <cell r="T27" t="str">
            <v>事業損失関係調査</v>
          </cell>
        </row>
        <row r="28">
          <cell r="T28" t="str">
            <v>補償関連業務</v>
          </cell>
        </row>
        <row r="29">
          <cell r="T29" t="str">
            <v>電算業務</v>
          </cell>
        </row>
        <row r="30">
          <cell r="T30" t="str">
            <v>図面・調書作成</v>
          </cell>
        </row>
        <row r="31">
          <cell r="T31" t="str">
            <v>記録・資料作成</v>
          </cell>
        </row>
        <row r="32">
          <cell r="T32" t="str">
            <v>品質管理業務</v>
          </cell>
        </row>
        <row r="33">
          <cell r="T33" t="str">
            <v>維持修繕調査</v>
          </cell>
        </row>
        <row r="34">
          <cell r="T34" t="str">
            <v>気象関係調査</v>
          </cell>
        </row>
        <row r="35">
          <cell r="T35" t="str">
            <v>経済調査</v>
          </cell>
        </row>
        <row r="36">
          <cell r="T36" t="str">
            <v>関連公共事業・施設調査</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B2" t="str">
            <v>土木工事</v>
          </cell>
        </row>
        <row r="3">
          <cell r="B3" t="str">
            <v>土木補修工事</v>
          </cell>
        </row>
        <row r="4">
          <cell r="B4" t="str">
            <v>舗装工事</v>
          </cell>
        </row>
        <row r="5">
          <cell r="B5" t="str">
            <v>ＰＣ橋上部工工事</v>
          </cell>
        </row>
        <row r="6">
          <cell r="B6" t="str">
            <v>鋼橋上部工工事</v>
          </cell>
        </row>
        <row r="7">
          <cell r="B7" t="str">
            <v>橋梁補修改築工事</v>
          </cell>
        </row>
        <row r="8">
          <cell r="B8" t="str">
            <v>建築工事</v>
          </cell>
        </row>
        <row r="9">
          <cell r="B9" t="str">
            <v>電気工事</v>
          </cell>
        </row>
        <row r="10">
          <cell r="B10" t="str">
            <v>通信工事</v>
          </cell>
        </row>
        <row r="11">
          <cell r="B11" t="str">
            <v>管工事</v>
          </cell>
        </row>
        <row r="12">
          <cell r="B12" t="str">
            <v>塗装工事</v>
          </cell>
        </row>
        <row r="13">
          <cell r="B13" t="str">
            <v>造園工事</v>
          </cell>
        </row>
        <row r="14">
          <cell r="B14" t="str">
            <v>道路付属物工事</v>
          </cell>
        </row>
        <row r="15">
          <cell r="B15" t="str">
            <v>トンネル非常用設備工事</v>
          </cell>
        </row>
        <row r="16">
          <cell r="B16" t="str">
            <v>受配電設備工事</v>
          </cell>
        </row>
        <row r="17">
          <cell r="B17" t="str">
            <v>遠方監視制御設備工事</v>
          </cell>
        </row>
        <row r="18">
          <cell r="B18" t="str">
            <v>伝送交換設備工事</v>
          </cell>
        </row>
        <row r="19">
          <cell r="B19" t="str">
            <v>交通情報設備工事</v>
          </cell>
        </row>
        <row r="20">
          <cell r="B20" t="str">
            <v>無線設備工事</v>
          </cell>
        </row>
        <row r="21">
          <cell r="B21" t="str">
            <v>トンネル換気設備工事</v>
          </cell>
        </row>
        <row r="22">
          <cell r="B22" t="str">
            <v>機械設備工事</v>
          </cell>
        </row>
        <row r="23">
          <cell r="B23" t="str">
            <v>道路保全土木工事</v>
          </cell>
        </row>
        <row r="24">
          <cell r="B24" t="str">
            <v>道路保全施設工事</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C2" t="str">
            <v>測量一般</v>
          </cell>
          <cell r="I2">
            <v>43466</v>
          </cell>
        </row>
        <row r="3">
          <cell r="A3" t="str">
            <v>関西支社</v>
          </cell>
          <cell r="C3" t="str">
            <v>航空測量</v>
          </cell>
          <cell r="I3">
            <v>43479</v>
          </cell>
        </row>
        <row r="4">
          <cell r="A4" t="str">
            <v>関西支社　新名神京都事務所</v>
          </cell>
          <cell r="C4" t="str">
            <v>地質・土質調査</v>
          </cell>
          <cell r="I4">
            <v>43507</v>
          </cell>
        </row>
        <row r="5">
          <cell r="A5" t="str">
            <v>関西支社　新名神大阪東事務所</v>
          </cell>
          <cell r="C5" t="str">
            <v>環境調査</v>
          </cell>
          <cell r="I5">
            <v>43545</v>
          </cell>
        </row>
        <row r="6">
          <cell r="A6" t="str">
            <v>関西支社　新名神大阪西事務所</v>
          </cell>
          <cell r="C6" t="str">
            <v>交通量調査・解析</v>
          </cell>
          <cell r="I6">
            <v>43584</v>
          </cell>
        </row>
        <row r="7">
          <cell r="A7" t="str">
            <v>関西支社　新名神大津事務所</v>
          </cell>
          <cell r="C7" t="str">
            <v>道路設計</v>
          </cell>
          <cell r="I7">
            <v>43585</v>
          </cell>
        </row>
        <row r="8">
          <cell r="A8" t="str">
            <v>関西支社　和歌山工事事務所</v>
          </cell>
          <cell r="C8" t="str">
            <v>橋梁設計</v>
          </cell>
          <cell r="I8">
            <v>43586</v>
          </cell>
        </row>
        <row r="9">
          <cell r="A9" t="str">
            <v>関西支社　新名神兵庫事務所</v>
          </cell>
          <cell r="C9" t="str">
            <v>トンネル設計</v>
          </cell>
          <cell r="I9">
            <v>43587</v>
          </cell>
        </row>
        <row r="10">
          <cell r="A10" t="str">
            <v>関西支社　滋賀高速道路事務所</v>
          </cell>
          <cell r="C10" t="str">
            <v>標識設計</v>
          </cell>
          <cell r="I10">
            <v>43588</v>
          </cell>
        </row>
        <row r="11">
          <cell r="A11" t="str">
            <v>関西支社　京都高速道路事務所</v>
          </cell>
          <cell r="C11" t="str">
            <v>その他土木設計</v>
          </cell>
          <cell r="I11">
            <v>43589</v>
          </cell>
        </row>
        <row r="12">
          <cell r="A12" t="str">
            <v>関西支社　大阪高速道路事務所</v>
          </cell>
          <cell r="C12" t="str">
            <v>建築設計</v>
          </cell>
          <cell r="I12">
            <v>43590</v>
          </cell>
        </row>
        <row r="13">
          <cell r="A13" t="str">
            <v>関西支社　阪奈高速道路事務所</v>
          </cell>
          <cell r="C13" t="str">
            <v>電気設備設計</v>
          </cell>
          <cell r="I13">
            <v>43591</v>
          </cell>
        </row>
        <row r="14">
          <cell r="A14" t="str">
            <v>関西支社　和歌山高速道路事務所</v>
          </cell>
          <cell r="C14" t="str">
            <v>通信設備設計</v>
          </cell>
          <cell r="I14">
            <v>43661</v>
          </cell>
        </row>
        <row r="15">
          <cell r="A15" t="str">
            <v>関西支社　福知山高速道路事務所</v>
          </cell>
          <cell r="C15" t="str">
            <v>機械設備設計</v>
          </cell>
          <cell r="I15">
            <v>43688</v>
          </cell>
        </row>
        <row r="16">
          <cell r="A16" t="str">
            <v>関西支社　神戸高速道路事務所</v>
          </cell>
          <cell r="C16" t="str">
            <v>造園設計</v>
          </cell>
          <cell r="I16">
            <v>43689</v>
          </cell>
        </row>
        <row r="17">
          <cell r="A17" t="str">
            <v>関西支社　福崎高速道路事務所</v>
          </cell>
          <cell r="C17" t="str">
            <v>土木施工管理</v>
          </cell>
          <cell r="I17">
            <v>43724</v>
          </cell>
        </row>
        <row r="18">
          <cell r="A18" t="str">
            <v>関西支社　姫路高速道路事務所</v>
          </cell>
          <cell r="C18" t="str">
            <v>建築施工管理</v>
          </cell>
          <cell r="I18">
            <v>43731</v>
          </cell>
        </row>
        <row r="19">
          <cell r="A19" t="str">
            <v>関西支社　第二神明道路事務所</v>
          </cell>
          <cell r="C19" t="str">
            <v>設備施工管理</v>
          </cell>
          <cell r="I19">
            <v>43752</v>
          </cell>
        </row>
        <row r="20">
          <cell r="A20" t="str">
            <v>関西支社　奈良工事事務所</v>
          </cell>
          <cell r="C20" t="str">
            <v>造園施工管理</v>
          </cell>
          <cell r="I20">
            <v>43760</v>
          </cell>
        </row>
        <row r="21">
          <cell r="A21" t="str">
            <v>関西支社　阪神改築事務所</v>
          </cell>
          <cell r="C21" t="str">
            <v>土木保全点検</v>
          </cell>
          <cell r="I21">
            <v>43772</v>
          </cell>
        </row>
        <row r="22">
          <cell r="A22" t="str">
            <v>中国支社</v>
          </cell>
          <cell r="C22" t="str">
            <v>施設保全点検</v>
          </cell>
          <cell r="I22">
            <v>43773</v>
          </cell>
        </row>
        <row r="23">
          <cell r="A23" t="str">
            <v>中国支社　松江高速道路事務所</v>
          </cell>
          <cell r="C23" t="str">
            <v>権利調査</v>
          </cell>
          <cell r="I23">
            <v>43792</v>
          </cell>
        </row>
        <row r="24">
          <cell r="A24" t="str">
            <v>中国支社　津山高速道路事務所</v>
          </cell>
          <cell r="C24" t="str">
            <v>土地評価業務</v>
          </cell>
          <cell r="I24">
            <v>43828</v>
          </cell>
        </row>
        <row r="25">
          <cell r="A25" t="str">
            <v>中国支社　三次高速道路事務所</v>
          </cell>
          <cell r="C25" t="str">
            <v>物件等調査</v>
          </cell>
          <cell r="I25">
            <v>43829</v>
          </cell>
        </row>
        <row r="26">
          <cell r="A26" t="str">
            <v>中国支社　千代田高速道路事務所</v>
          </cell>
          <cell r="C26" t="str">
            <v>事業損失関係調査</v>
          </cell>
          <cell r="I26">
            <v>43830</v>
          </cell>
        </row>
        <row r="27">
          <cell r="A27" t="str">
            <v>中国支社　山口高速道路事務所</v>
          </cell>
          <cell r="C27" t="str">
            <v>補償関連業務</v>
          </cell>
          <cell r="I27">
            <v>43831</v>
          </cell>
        </row>
        <row r="28">
          <cell r="A28" t="str">
            <v>中国支社　周南高速道路事務所</v>
          </cell>
          <cell r="C28" t="str">
            <v>電算業務</v>
          </cell>
          <cell r="I28">
            <v>43832</v>
          </cell>
        </row>
        <row r="29">
          <cell r="A29" t="str">
            <v>中国支社　岡山高速道路事務所</v>
          </cell>
          <cell r="C29" t="str">
            <v>図面・調書作成</v>
          </cell>
          <cell r="I29">
            <v>43833</v>
          </cell>
        </row>
        <row r="30">
          <cell r="A30" t="str">
            <v>中国支社　福山高速道路事務所</v>
          </cell>
          <cell r="C30" t="str">
            <v>記録・資料作成</v>
          </cell>
          <cell r="I30">
            <v>43843</v>
          </cell>
        </row>
        <row r="31">
          <cell r="A31" t="str">
            <v>中国支社　広島高速道路事務所</v>
          </cell>
          <cell r="C31" t="str">
            <v>品質管理業務</v>
          </cell>
          <cell r="I31">
            <v>43872</v>
          </cell>
        </row>
        <row r="32">
          <cell r="A32" t="str">
            <v>中国支社　米子高速道路事務所</v>
          </cell>
          <cell r="C32" t="str">
            <v>維持修繕調査</v>
          </cell>
          <cell r="I32">
            <v>43884</v>
          </cell>
        </row>
        <row r="33">
          <cell r="A33" t="str">
            <v>中国支社　広島工事事務所</v>
          </cell>
          <cell r="C33" t="str">
            <v>気象関係調査</v>
          </cell>
          <cell r="I33">
            <v>43885</v>
          </cell>
        </row>
        <row r="34">
          <cell r="A34" t="str">
            <v>四国支社</v>
          </cell>
          <cell r="C34" t="str">
            <v>経済調査</v>
          </cell>
          <cell r="I34">
            <v>43910</v>
          </cell>
        </row>
        <row r="35">
          <cell r="A35" t="str">
            <v>四国支社　徳島工事事務所</v>
          </cell>
          <cell r="C35" t="str">
            <v>関連公共事業・施設調査</v>
          </cell>
        </row>
        <row r="36">
          <cell r="A36" t="str">
            <v>四国支社　高松工事事務所</v>
          </cell>
        </row>
        <row r="37">
          <cell r="A37" t="str">
            <v>四国支社　徳島高速道路事務所</v>
          </cell>
        </row>
        <row r="38">
          <cell r="A38" t="str">
            <v>四国支社　香川高速道路事務所</v>
          </cell>
        </row>
        <row r="39">
          <cell r="A39" t="str">
            <v>四国支社　愛媛高速道路事務所</v>
          </cell>
        </row>
        <row r="40">
          <cell r="A40" t="str">
            <v>四国支社　高知高速道路事務所</v>
          </cell>
        </row>
        <row r="41">
          <cell r="A41" t="str">
            <v>九州支社</v>
          </cell>
        </row>
        <row r="42">
          <cell r="A42" t="str">
            <v>九州支社　北九州高速道路事務所</v>
          </cell>
        </row>
        <row r="43">
          <cell r="A43" t="str">
            <v>九州支社　久留米高速道路事務所</v>
          </cell>
        </row>
        <row r="44">
          <cell r="A44" t="str">
            <v>九州支社　熊本高速道路事務所</v>
          </cell>
        </row>
        <row r="45">
          <cell r="A45" t="str">
            <v>九州支社　鹿児島高速道路事務所</v>
          </cell>
        </row>
        <row r="46">
          <cell r="A46" t="str">
            <v>九州支社　宮崎高速道路事務所</v>
          </cell>
        </row>
        <row r="47">
          <cell r="A47" t="str">
            <v>九州支社　長崎高速道路事務所</v>
          </cell>
        </row>
        <row r="48">
          <cell r="A48" t="str">
            <v>九州支社　佐賀高速道路事務所</v>
          </cell>
        </row>
        <row r="49">
          <cell r="A49" t="str">
            <v>九州支社　大分高速道路事務所</v>
          </cell>
        </row>
        <row r="50">
          <cell r="A50" t="str">
            <v>九州支社　沖縄高速道路事務所</v>
          </cell>
        </row>
        <row r="51">
          <cell r="A51" t="str">
            <v>九州支社　佐世保工事事務所</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D0DE5-0F23-454D-B1FF-3A6F4D34E41A}">
  <sheetPr>
    <pageSetUpPr fitToPage="1"/>
  </sheetPr>
  <dimension ref="A1:AF387"/>
  <sheetViews>
    <sheetView tabSelected="1" view="pageBreakPreview" zoomScale="80" zoomScaleNormal="82" zoomScaleSheetLayoutView="80" workbookViewId="0">
      <pane xSplit="7" ySplit="8" topLeftCell="H9" activePane="bottomRight" state="frozen"/>
      <selection activeCell="H128" sqref="H128"/>
      <selection pane="topRight" activeCell="H128" sqref="H128"/>
      <selection pane="bottomLeft" activeCell="H128" sqref="H128"/>
      <selection pane="bottomRight"/>
    </sheetView>
  </sheetViews>
  <sheetFormatPr defaultRowHeight="18" x14ac:dyDescent="0.45"/>
  <cols>
    <col min="1" max="1" width="6" style="1" bestFit="1" customWidth="1"/>
    <col min="2" max="2" width="9.59765625" customWidth="1"/>
    <col min="3" max="3" width="19.59765625" bestFit="1" customWidth="1"/>
    <col min="4" max="4" width="17.3984375" style="2" customWidth="1"/>
    <col min="5" max="5" width="17.69921875" customWidth="1"/>
    <col min="6" max="6" width="18.59765625" customWidth="1"/>
    <col min="7" max="7" width="60.59765625" customWidth="1"/>
    <col min="8" max="8" width="25.59765625" style="3" customWidth="1"/>
    <col min="9" max="9" width="9.59765625" customWidth="1"/>
    <col min="10" max="10" width="66.59765625" style="3" customWidth="1"/>
    <col min="11" max="12" width="12.59765625" customWidth="1"/>
    <col min="13" max="13" width="15.59765625" style="2" customWidth="1"/>
    <col min="14" max="14" width="20.59765625" style="3" customWidth="1"/>
    <col min="15" max="15" width="23.59765625" customWidth="1"/>
    <col min="16" max="16" width="46.59765625" hidden="1" customWidth="1"/>
  </cols>
  <sheetData>
    <row r="1" spans="1:16" x14ac:dyDescent="0.45">
      <c r="O1" s="4">
        <v>45201</v>
      </c>
    </row>
    <row r="2" spans="1:16" x14ac:dyDescent="0.45">
      <c r="B2" s="5" t="s">
        <v>0</v>
      </c>
      <c r="O2" s="6"/>
    </row>
    <row r="3" spans="1:16" x14ac:dyDescent="0.45">
      <c r="B3" s="7"/>
      <c r="O3" s="8" t="s">
        <v>1</v>
      </c>
    </row>
    <row r="4" spans="1:16" x14ac:dyDescent="0.45">
      <c r="B4" s="7" t="s">
        <v>2</v>
      </c>
    </row>
    <row r="5" spans="1:16" x14ac:dyDescent="0.45">
      <c r="B5" s="7" t="s">
        <v>3</v>
      </c>
    </row>
    <row r="8" spans="1:16" ht="21.6" x14ac:dyDescent="0.45">
      <c r="A8" s="9" t="s">
        <v>4</v>
      </c>
      <c r="B8" s="10" t="s">
        <v>5</v>
      </c>
      <c r="C8" s="10" t="s">
        <v>6</v>
      </c>
      <c r="D8" s="10" t="s">
        <v>7</v>
      </c>
      <c r="E8" s="10" t="s">
        <v>8</v>
      </c>
      <c r="F8" s="10" t="s">
        <v>9</v>
      </c>
      <c r="G8" s="10" t="s">
        <v>10</v>
      </c>
      <c r="H8" s="10" t="s">
        <v>11</v>
      </c>
      <c r="I8" s="10" t="s">
        <v>12</v>
      </c>
      <c r="J8" s="10" t="s">
        <v>13</v>
      </c>
      <c r="K8" s="10" t="s">
        <v>14</v>
      </c>
      <c r="L8" s="10" t="s">
        <v>15</v>
      </c>
      <c r="M8" s="10" t="s">
        <v>16</v>
      </c>
      <c r="N8" s="10" t="s">
        <v>17</v>
      </c>
      <c r="O8" s="10" t="s">
        <v>18</v>
      </c>
      <c r="P8" s="11" t="s">
        <v>19</v>
      </c>
    </row>
    <row r="9" spans="1:16" ht="54" x14ac:dyDescent="0.45">
      <c r="A9" s="12">
        <v>1</v>
      </c>
      <c r="B9" s="13" t="s">
        <v>20</v>
      </c>
      <c r="C9" s="13" t="s">
        <v>21</v>
      </c>
      <c r="D9" s="13" t="s">
        <v>22</v>
      </c>
      <c r="E9" s="13" t="s">
        <v>20</v>
      </c>
      <c r="F9" s="13" t="s">
        <v>23</v>
      </c>
      <c r="G9" s="13" t="s">
        <v>24</v>
      </c>
      <c r="H9" s="13" t="s">
        <v>25</v>
      </c>
      <c r="I9" s="13" t="s">
        <v>26</v>
      </c>
      <c r="J9" s="13" t="s">
        <v>27</v>
      </c>
      <c r="K9" s="13" t="s">
        <v>28</v>
      </c>
      <c r="L9" s="13" t="s">
        <v>29</v>
      </c>
      <c r="M9" s="13" t="s">
        <v>30</v>
      </c>
      <c r="N9" s="13" t="s">
        <v>31</v>
      </c>
      <c r="O9" s="13" t="s">
        <v>32</v>
      </c>
      <c r="P9" s="10" t="str">
        <f t="shared" ref="P9:P72" si="0">"
"&amp;J9&amp;"
"</f>
        <v xml:space="preserve">
伝送交換設備　中央局（更新）　４箇所／伝送交換設備　ＩＣ（更新）　６７箇所
</v>
      </c>
    </row>
    <row r="10" spans="1:16" ht="43.2" x14ac:dyDescent="0.45">
      <c r="A10" s="12">
        <v>2</v>
      </c>
      <c r="B10" s="13" t="s">
        <v>33</v>
      </c>
      <c r="C10" s="13" t="s">
        <v>21</v>
      </c>
      <c r="D10" s="13" t="s">
        <v>34</v>
      </c>
      <c r="E10" s="13" t="s">
        <v>33</v>
      </c>
      <c r="F10" s="13" t="s">
        <v>35</v>
      </c>
      <c r="G10" s="13" t="s">
        <v>36</v>
      </c>
      <c r="H10" s="13" t="s">
        <v>37</v>
      </c>
      <c r="I10" s="13" t="s">
        <v>38</v>
      </c>
      <c r="J10" s="13" t="s">
        <v>34</v>
      </c>
      <c r="K10" s="13" t="s">
        <v>39</v>
      </c>
      <c r="L10" s="13" t="s">
        <v>40</v>
      </c>
      <c r="M10" s="13"/>
      <c r="N10" s="13" t="s">
        <v>34</v>
      </c>
      <c r="O10" s="13" t="s">
        <v>34</v>
      </c>
      <c r="P10" s="10" t="str">
        <f t="shared" si="0"/>
        <v xml:space="preserve">
未定
</v>
      </c>
    </row>
    <row r="11" spans="1:16" ht="43.2" x14ac:dyDescent="0.45">
      <c r="A11" s="12">
        <v>3</v>
      </c>
      <c r="B11" s="13" t="s">
        <v>33</v>
      </c>
      <c r="C11" s="13" t="s">
        <v>21</v>
      </c>
      <c r="D11" s="13" t="s">
        <v>34</v>
      </c>
      <c r="E11" s="13" t="s">
        <v>33</v>
      </c>
      <c r="F11" s="13" t="s">
        <v>35</v>
      </c>
      <c r="G11" s="13" t="s">
        <v>41</v>
      </c>
      <c r="H11" s="13" t="s">
        <v>42</v>
      </c>
      <c r="I11" s="13" t="s">
        <v>43</v>
      </c>
      <c r="J11" s="13" t="s">
        <v>34</v>
      </c>
      <c r="K11" s="13" t="s">
        <v>39</v>
      </c>
      <c r="L11" s="13" t="s">
        <v>44</v>
      </c>
      <c r="M11" s="13"/>
      <c r="N11" s="13" t="s">
        <v>34</v>
      </c>
      <c r="O11" s="13" t="s">
        <v>34</v>
      </c>
      <c r="P11" s="10" t="str">
        <f t="shared" si="0"/>
        <v xml:space="preserve">
未定
</v>
      </c>
    </row>
    <row r="12" spans="1:16" ht="43.2" x14ac:dyDescent="0.45">
      <c r="A12" s="12">
        <v>4</v>
      </c>
      <c r="B12" s="13" t="s">
        <v>33</v>
      </c>
      <c r="C12" s="13" t="s">
        <v>21</v>
      </c>
      <c r="D12" s="13" t="s">
        <v>34</v>
      </c>
      <c r="E12" s="13" t="s">
        <v>33</v>
      </c>
      <c r="F12" s="13" t="s">
        <v>35</v>
      </c>
      <c r="G12" s="13" t="s">
        <v>45</v>
      </c>
      <c r="H12" s="13" t="s">
        <v>46</v>
      </c>
      <c r="I12" s="13" t="s">
        <v>47</v>
      </c>
      <c r="J12" s="13" t="s">
        <v>34</v>
      </c>
      <c r="K12" s="13" t="s">
        <v>40</v>
      </c>
      <c r="L12" s="13" t="s">
        <v>48</v>
      </c>
      <c r="M12" s="13"/>
      <c r="N12" s="13" t="s">
        <v>34</v>
      </c>
      <c r="O12" s="13" t="s">
        <v>34</v>
      </c>
      <c r="P12" s="10" t="str">
        <f>"
"&amp;J12&amp;"
"</f>
        <v xml:space="preserve">
未定
</v>
      </c>
    </row>
    <row r="13" spans="1:16" ht="43.2" x14ac:dyDescent="0.45">
      <c r="A13" s="12">
        <v>5</v>
      </c>
      <c r="B13" s="13" t="s">
        <v>33</v>
      </c>
      <c r="C13" s="13" t="s">
        <v>21</v>
      </c>
      <c r="D13" s="13" t="s">
        <v>34</v>
      </c>
      <c r="E13" s="13" t="s">
        <v>33</v>
      </c>
      <c r="F13" s="13" t="s">
        <v>35</v>
      </c>
      <c r="G13" s="13" t="s">
        <v>49</v>
      </c>
      <c r="H13" s="13" t="s">
        <v>46</v>
      </c>
      <c r="I13" s="13" t="s">
        <v>50</v>
      </c>
      <c r="J13" s="13" t="s">
        <v>34</v>
      </c>
      <c r="K13" s="13" t="s">
        <v>40</v>
      </c>
      <c r="L13" s="13" t="s">
        <v>44</v>
      </c>
      <c r="M13" s="13"/>
      <c r="N13" s="13" t="s">
        <v>34</v>
      </c>
      <c r="O13" s="13" t="s">
        <v>34</v>
      </c>
      <c r="P13" s="10" t="str">
        <f t="shared" si="0"/>
        <v xml:space="preserve">
未定
</v>
      </c>
    </row>
    <row r="14" spans="1:16" ht="43.2" x14ac:dyDescent="0.45">
      <c r="A14" s="12">
        <v>6</v>
      </c>
      <c r="B14" s="13" t="s">
        <v>33</v>
      </c>
      <c r="C14" s="13" t="s">
        <v>21</v>
      </c>
      <c r="D14" s="13" t="s">
        <v>34</v>
      </c>
      <c r="E14" s="13" t="s">
        <v>33</v>
      </c>
      <c r="F14" s="13" t="s">
        <v>35</v>
      </c>
      <c r="G14" s="13" t="s">
        <v>51</v>
      </c>
      <c r="H14" s="13" t="s">
        <v>37</v>
      </c>
      <c r="I14" s="13" t="s">
        <v>52</v>
      </c>
      <c r="J14" s="13" t="s">
        <v>34</v>
      </c>
      <c r="K14" s="13" t="s">
        <v>40</v>
      </c>
      <c r="L14" s="13" t="s">
        <v>44</v>
      </c>
      <c r="M14" s="13"/>
      <c r="N14" s="13" t="s">
        <v>34</v>
      </c>
      <c r="O14" s="13" t="s">
        <v>34</v>
      </c>
      <c r="P14" s="10" t="str">
        <f t="shared" si="0"/>
        <v xml:space="preserve">
未定
</v>
      </c>
    </row>
    <row r="15" spans="1:16" ht="43.2" x14ac:dyDescent="0.45">
      <c r="A15" s="12">
        <v>7</v>
      </c>
      <c r="B15" s="13" t="s">
        <v>33</v>
      </c>
      <c r="C15" s="13" t="s">
        <v>21</v>
      </c>
      <c r="D15" s="13" t="s">
        <v>22</v>
      </c>
      <c r="E15" s="13" t="s">
        <v>33</v>
      </c>
      <c r="F15" s="13" t="s">
        <v>35</v>
      </c>
      <c r="G15" s="13" t="s">
        <v>53</v>
      </c>
      <c r="H15" s="13" t="s">
        <v>54</v>
      </c>
      <c r="I15" s="13" t="s">
        <v>55</v>
      </c>
      <c r="J15" s="13" t="s">
        <v>56</v>
      </c>
      <c r="K15" s="13" t="s">
        <v>57</v>
      </c>
      <c r="L15" s="13" t="s">
        <v>29</v>
      </c>
      <c r="M15" s="13" t="s">
        <v>30</v>
      </c>
      <c r="N15" s="13" t="s">
        <v>58</v>
      </c>
      <c r="O15" s="13" t="s">
        <v>32</v>
      </c>
      <c r="P15" s="10" t="str">
        <f t="shared" si="0"/>
        <v xml:space="preserve">
延長　約２ｋｍ／ＴＮ延長　約１．５ｋｍ／切盛土量　約１万ｍ３／橋台　１基
</v>
      </c>
    </row>
    <row r="16" spans="1:16" ht="43.2" x14ac:dyDescent="0.45">
      <c r="A16" s="12">
        <v>8</v>
      </c>
      <c r="B16" s="13" t="s">
        <v>33</v>
      </c>
      <c r="C16" s="13" t="s">
        <v>21</v>
      </c>
      <c r="D16" s="13" t="s">
        <v>22</v>
      </c>
      <c r="E16" s="13" t="s">
        <v>33</v>
      </c>
      <c r="F16" s="13" t="s">
        <v>35</v>
      </c>
      <c r="G16" s="13" t="s">
        <v>59</v>
      </c>
      <c r="H16" s="13" t="s">
        <v>60</v>
      </c>
      <c r="I16" s="13" t="s">
        <v>61</v>
      </c>
      <c r="J16" s="13" t="s">
        <v>62</v>
      </c>
      <c r="K16" s="13" t="s">
        <v>57</v>
      </c>
      <c r="L16" s="13" t="s">
        <v>29</v>
      </c>
      <c r="M16" s="13" t="s">
        <v>30</v>
      </c>
      <c r="N16" s="13" t="s">
        <v>31</v>
      </c>
      <c r="O16" s="13" t="s">
        <v>32</v>
      </c>
      <c r="P16" s="10" t="str">
        <f>"
"&amp;J16&amp;"
"</f>
        <v xml:space="preserve">
橋脚　約１５基
</v>
      </c>
    </row>
    <row r="17" spans="1:16" ht="86.4" x14ac:dyDescent="0.45">
      <c r="A17" s="12">
        <v>9</v>
      </c>
      <c r="B17" s="13" t="s">
        <v>33</v>
      </c>
      <c r="C17" s="13" t="s">
        <v>21</v>
      </c>
      <c r="D17" s="13" t="s">
        <v>22</v>
      </c>
      <c r="E17" s="13" t="s">
        <v>33</v>
      </c>
      <c r="F17" s="13" t="s">
        <v>35</v>
      </c>
      <c r="G17" s="13" t="s">
        <v>63</v>
      </c>
      <c r="H17" s="13" t="s">
        <v>64</v>
      </c>
      <c r="I17" s="13" t="s">
        <v>65</v>
      </c>
      <c r="J17" s="13" t="s">
        <v>66</v>
      </c>
      <c r="K17" s="13" t="s">
        <v>57</v>
      </c>
      <c r="L17" s="13" t="s">
        <v>29</v>
      </c>
      <c r="M17" s="13" t="s">
        <v>30</v>
      </c>
      <c r="N17" s="13" t="s">
        <v>67</v>
      </c>
      <c r="O17" s="13" t="s">
        <v>32</v>
      </c>
      <c r="P17" s="10" t="str">
        <f t="shared" si="0"/>
        <v xml:space="preserve">
橋脚補強（鋼板巻立）　約６０基／橋脚補強（ＲＣ巻立）　約１０基／橋脚補強（炭素繊維巻立）　約２５基／落橋防止構造　約６５基
対象橋梁（長滝第二高架橋、南中安松高架橋、中町高架橋、高松橋、高松第一高架橋、高松第二高架橋、高松跨線橋、松原第一高架橋、松原橋、松原第二高架橋、中町第一橋、中町第二橋）
</v>
      </c>
    </row>
    <row r="18" spans="1:16" ht="43.2" x14ac:dyDescent="0.45">
      <c r="A18" s="12">
        <v>10</v>
      </c>
      <c r="B18" s="13" t="s">
        <v>33</v>
      </c>
      <c r="C18" s="13" t="s">
        <v>21</v>
      </c>
      <c r="D18" s="13" t="s">
        <v>22</v>
      </c>
      <c r="E18" s="13" t="s">
        <v>33</v>
      </c>
      <c r="F18" s="13" t="s">
        <v>35</v>
      </c>
      <c r="G18" s="13" t="s">
        <v>68</v>
      </c>
      <c r="H18" s="13" t="s">
        <v>69</v>
      </c>
      <c r="I18" s="13" t="s">
        <v>70</v>
      </c>
      <c r="J18" s="13" t="s">
        <v>62</v>
      </c>
      <c r="K18" s="13" t="s">
        <v>28</v>
      </c>
      <c r="L18" s="13" t="s">
        <v>71</v>
      </c>
      <c r="M18" s="13" t="s">
        <v>30</v>
      </c>
      <c r="N18" s="13" t="s">
        <v>72</v>
      </c>
      <c r="O18" s="13" t="s">
        <v>32</v>
      </c>
      <c r="P18" s="10" t="str">
        <f t="shared" si="0"/>
        <v xml:space="preserve">
橋脚　約１５基
</v>
      </c>
    </row>
    <row r="19" spans="1:16" ht="54" x14ac:dyDescent="0.45">
      <c r="A19" s="12">
        <v>11</v>
      </c>
      <c r="B19" s="13" t="s">
        <v>33</v>
      </c>
      <c r="C19" s="13" t="s">
        <v>21</v>
      </c>
      <c r="D19" s="13" t="s">
        <v>22</v>
      </c>
      <c r="E19" s="13" t="s">
        <v>33</v>
      </c>
      <c r="F19" s="13" t="s">
        <v>35</v>
      </c>
      <c r="G19" s="13" t="s">
        <v>73</v>
      </c>
      <c r="H19" s="13" t="s">
        <v>74</v>
      </c>
      <c r="I19" s="13" t="s">
        <v>75</v>
      </c>
      <c r="J19" s="13" t="s">
        <v>76</v>
      </c>
      <c r="K19" s="13" t="s">
        <v>29</v>
      </c>
      <c r="L19" s="13" t="s">
        <v>39</v>
      </c>
      <c r="M19" s="13"/>
      <c r="N19" s="13" t="s">
        <v>58</v>
      </c>
      <c r="O19" s="13" t="s">
        <v>32</v>
      </c>
      <c r="P19" s="10" t="str">
        <f t="shared" si="0"/>
        <v xml:space="preserve">
延長　約１．５ｋｍ／ＴＮ延長　約０．２ｋｍ／橋台　２基／橋脚　約５基／切盛土量　約０万ｍ３
</v>
      </c>
    </row>
    <row r="20" spans="1:16" ht="75.599999999999994" x14ac:dyDescent="0.45">
      <c r="A20" s="12">
        <v>12</v>
      </c>
      <c r="B20" s="13" t="s">
        <v>33</v>
      </c>
      <c r="C20" s="13" t="s">
        <v>21</v>
      </c>
      <c r="D20" s="13" t="s">
        <v>34</v>
      </c>
      <c r="E20" s="13" t="s">
        <v>33</v>
      </c>
      <c r="F20" s="13" t="s">
        <v>35</v>
      </c>
      <c r="G20" s="13" t="s">
        <v>77</v>
      </c>
      <c r="H20" s="13" t="s">
        <v>78</v>
      </c>
      <c r="I20" s="13" t="s">
        <v>79</v>
      </c>
      <c r="J20" s="13" t="s">
        <v>80</v>
      </c>
      <c r="K20" s="13" t="s">
        <v>29</v>
      </c>
      <c r="L20" s="13" t="s">
        <v>39</v>
      </c>
      <c r="M20" s="13"/>
      <c r="N20" s="13" t="s">
        <v>67</v>
      </c>
      <c r="O20" s="13" t="s">
        <v>32</v>
      </c>
      <c r="P20" s="10" t="str">
        <f t="shared" si="0"/>
        <v xml:space="preserve">
橋脚補強（ＲＣ巻立）　約６０基／橋脚補強（炭素繊維巻立）　約４０基／橋脚補強（鋼板巻立）　約１５基／落橋防止構造　３２箇所／縁端拡幅　２１箇所／上揚力対策　８箇所
対象橋梁（石津川橋、池田下橋、和泉高架橋、唐国高架橋）
</v>
      </c>
    </row>
    <row r="21" spans="1:16" ht="86.4" x14ac:dyDescent="0.45">
      <c r="A21" s="12">
        <v>13</v>
      </c>
      <c r="B21" s="13" t="s">
        <v>33</v>
      </c>
      <c r="C21" s="13" t="s">
        <v>21</v>
      </c>
      <c r="D21" s="13" t="s">
        <v>34</v>
      </c>
      <c r="E21" s="13" t="s">
        <v>33</v>
      </c>
      <c r="F21" s="13" t="s">
        <v>35</v>
      </c>
      <c r="G21" s="13" t="s">
        <v>81</v>
      </c>
      <c r="H21" s="13" t="s">
        <v>82</v>
      </c>
      <c r="I21" s="13" t="s">
        <v>61</v>
      </c>
      <c r="J21" s="13" t="s">
        <v>83</v>
      </c>
      <c r="K21" s="13" t="s">
        <v>71</v>
      </c>
      <c r="L21" s="13" t="s">
        <v>40</v>
      </c>
      <c r="M21" s="13"/>
      <c r="N21" s="13" t="s">
        <v>67</v>
      </c>
      <c r="O21" s="13" t="s">
        <v>32</v>
      </c>
      <c r="P21" s="10" t="str">
        <f t="shared" si="0"/>
        <v xml:space="preserve">
橋脚補強（ＲＣ巻立）　約１２０基／橋脚補強（炭素繊維巻立）　約８５基／橋脚補強（鋼板巻立）　２基／落橋防止構造　８２箇所／縁端拡幅　約４０箇所／横変位拘束構造　１２箇所／水平力分担構造　１５箇所
対象橋梁（東山高架橋、東八田橋、平井第一高架橋、平井第二高架橋、小坂第一高架橋、小坂第二高架橋、小坂第三高架橋）
</v>
      </c>
    </row>
    <row r="22" spans="1:16" ht="43.2" x14ac:dyDescent="0.45">
      <c r="A22" s="12">
        <v>14</v>
      </c>
      <c r="B22" s="13" t="s">
        <v>33</v>
      </c>
      <c r="C22" s="13" t="s">
        <v>21</v>
      </c>
      <c r="D22" s="13" t="s">
        <v>22</v>
      </c>
      <c r="E22" s="13" t="s">
        <v>33</v>
      </c>
      <c r="F22" s="13" t="s">
        <v>84</v>
      </c>
      <c r="G22" s="13" t="s">
        <v>85</v>
      </c>
      <c r="H22" s="13" t="s">
        <v>86</v>
      </c>
      <c r="I22" s="13" t="s">
        <v>87</v>
      </c>
      <c r="J22" s="13" t="s">
        <v>88</v>
      </c>
      <c r="K22" s="13" t="s">
        <v>29</v>
      </c>
      <c r="L22" s="13" t="s">
        <v>39</v>
      </c>
      <c r="M22" s="13"/>
      <c r="N22" s="13" t="s">
        <v>67</v>
      </c>
      <c r="O22" s="13" t="s">
        <v>32</v>
      </c>
      <c r="P22" s="10" t="str">
        <f t="shared" si="0"/>
        <v xml:space="preserve">
舗装面積　約１５万ｍ２／延長　約５ｋｍ
</v>
      </c>
    </row>
    <row r="23" spans="1:16" ht="43.2" x14ac:dyDescent="0.45">
      <c r="A23" s="12">
        <v>15</v>
      </c>
      <c r="B23" s="13" t="s">
        <v>33</v>
      </c>
      <c r="C23" s="13" t="s">
        <v>21</v>
      </c>
      <c r="D23" s="13" t="s">
        <v>22</v>
      </c>
      <c r="E23" s="13" t="s">
        <v>33</v>
      </c>
      <c r="F23" s="13" t="s">
        <v>84</v>
      </c>
      <c r="G23" s="13" t="s">
        <v>89</v>
      </c>
      <c r="H23" s="13" t="s">
        <v>90</v>
      </c>
      <c r="I23" s="13" t="s">
        <v>91</v>
      </c>
      <c r="J23" s="13" t="s">
        <v>92</v>
      </c>
      <c r="K23" s="13" t="s">
        <v>29</v>
      </c>
      <c r="L23" s="13" t="s">
        <v>39</v>
      </c>
      <c r="M23" s="13"/>
      <c r="N23" s="13" t="s">
        <v>67</v>
      </c>
      <c r="O23" s="13" t="s">
        <v>32</v>
      </c>
      <c r="P23" s="10" t="str">
        <f t="shared" si="0"/>
        <v xml:space="preserve">
舗装面積　約２５万ｍ２／延長　約７ｋｍ
</v>
      </c>
    </row>
    <row r="24" spans="1:16" ht="43.2" x14ac:dyDescent="0.45">
      <c r="A24" s="12">
        <v>16</v>
      </c>
      <c r="B24" s="13" t="s">
        <v>33</v>
      </c>
      <c r="C24" s="13" t="s">
        <v>21</v>
      </c>
      <c r="D24" s="13" t="s">
        <v>22</v>
      </c>
      <c r="E24" s="13" t="s">
        <v>33</v>
      </c>
      <c r="F24" s="13" t="s">
        <v>84</v>
      </c>
      <c r="G24" s="13" t="s">
        <v>93</v>
      </c>
      <c r="H24" s="13" t="s">
        <v>90</v>
      </c>
      <c r="I24" s="13" t="s">
        <v>91</v>
      </c>
      <c r="J24" s="13" t="s">
        <v>94</v>
      </c>
      <c r="K24" s="13" t="s">
        <v>29</v>
      </c>
      <c r="L24" s="13" t="s">
        <v>39</v>
      </c>
      <c r="M24" s="13"/>
      <c r="N24" s="13" t="s">
        <v>67</v>
      </c>
      <c r="O24" s="13" t="s">
        <v>32</v>
      </c>
      <c r="P24" s="10" t="str">
        <f t="shared" si="0"/>
        <v xml:space="preserve">
舗装面積　約２０万ｍ２／延長　約７ｋｍ
</v>
      </c>
    </row>
    <row r="25" spans="1:16" ht="43.2" x14ac:dyDescent="0.45">
      <c r="A25" s="12">
        <v>17</v>
      </c>
      <c r="B25" s="13" t="s">
        <v>33</v>
      </c>
      <c r="C25" s="13" t="s">
        <v>21</v>
      </c>
      <c r="D25" s="13" t="s">
        <v>22</v>
      </c>
      <c r="E25" s="13" t="s">
        <v>33</v>
      </c>
      <c r="F25" s="13" t="s">
        <v>84</v>
      </c>
      <c r="G25" s="13" t="s">
        <v>95</v>
      </c>
      <c r="H25" s="13" t="s">
        <v>96</v>
      </c>
      <c r="I25" s="13" t="s">
        <v>87</v>
      </c>
      <c r="J25" s="13" t="s">
        <v>97</v>
      </c>
      <c r="K25" s="13" t="s">
        <v>29</v>
      </c>
      <c r="L25" s="13" t="s">
        <v>39</v>
      </c>
      <c r="M25" s="13"/>
      <c r="N25" s="13" t="s">
        <v>67</v>
      </c>
      <c r="O25" s="13" t="s">
        <v>32</v>
      </c>
      <c r="P25" s="10" t="str">
        <f t="shared" si="0"/>
        <v xml:space="preserve">
舗装面積　約２５万ｍ２／延長　約８．５ｋｍ
</v>
      </c>
    </row>
    <row r="26" spans="1:16" ht="75.599999999999994" x14ac:dyDescent="0.45">
      <c r="A26" s="12">
        <v>18</v>
      </c>
      <c r="B26" s="13" t="s">
        <v>33</v>
      </c>
      <c r="C26" s="13" t="s">
        <v>21</v>
      </c>
      <c r="D26" s="13" t="s">
        <v>22</v>
      </c>
      <c r="E26" s="13" t="s">
        <v>33</v>
      </c>
      <c r="F26" s="13" t="s">
        <v>98</v>
      </c>
      <c r="G26" s="13" t="s">
        <v>99</v>
      </c>
      <c r="H26" s="13" t="s">
        <v>100</v>
      </c>
      <c r="I26" s="13" t="s">
        <v>26</v>
      </c>
      <c r="J26" s="13" t="s">
        <v>101</v>
      </c>
      <c r="K26" s="13" t="s">
        <v>29</v>
      </c>
      <c r="L26" s="13" t="s">
        <v>71</v>
      </c>
      <c r="M26" s="13"/>
      <c r="N26" s="13" t="s">
        <v>102</v>
      </c>
      <c r="O26" s="13" t="s">
        <v>32</v>
      </c>
      <c r="P26" s="10" t="str">
        <f t="shared" si="0"/>
        <v xml:space="preserve">
鋼重　約１．４千ｔ
対象橋梁（胡麻橋　鋼重　約０．３千ｔ／黒部新橋　鋼重　約０．４千ｔ／関屋第一橋　鋼重　約０．３千ｔ／関屋第二橋　鋼重　約０．２千ｔ／関屋第三橋　鋼重　約０．２千ｔ）
</v>
      </c>
    </row>
    <row r="27" spans="1:16" ht="64.8" x14ac:dyDescent="0.45">
      <c r="A27" s="12">
        <v>19</v>
      </c>
      <c r="B27" s="13" t="s">
        <v>33</v>
      </c>
      <c r="C27" s="13" t="s">
        <v>21</v>
      </c>
      <c r="D27" s="13" t="s">
        <v>22</v>
      </c>
      <c r="E27" s="13" t="s">
        <v>33</v>
      </c>
      <c r="F27" s="13" t="s">
        <v>98</v>
      </c>
      <c r="G27" s="13" t="s">
        <v>103</v>
      </c>
      <c r="H27" s="13" t="s">
        <v>69</v>
      </c>
      <c r="I27" s="13" t="s">
        <v>104</v>
      </c>
      <c r="J27" s="13" t="s">
        <v>105</v>
      </c>
      <c r="K27" s="13" t="s">
        <v>29</v>
      </c>
      <c r="L27" s="13" t="s">
        <v>71</v>
      </c>
      <c r="M27" s="13"/>
      <c r="N27" s="13" t="s">
        <v>31</v>
      </c>
      <c r="O27" s="13" t="s">
        <v>32</v>
      </c>
      <c r="P27" s="10" t="str">
        <f t="shared" si="0"/>
        <v xml:space="preserve">
鋼重　約７．０千ｔ
対象橋梁（伊豆七条第二高架橋、郡山下ツ道JCT　Aランプ橋、郡山下ツ道JCT　Dランプ橋）
</v>
      </c>
    </row>
    <row r="28" spans="1:16" ht="43.2" x14ac:dyDescent="0.45">
      <c r="A28" s="12">
        <v>20</v>
      </c>
      <c r="B28" s="13" t="s">
        <v>33</v>
      </c>
      <c r="C28" s="13" t="s">
        <v>21</v>
      </c>
      <c r="D28" s="13" t="s">
        <v>22</v>
      </c>
      <c r="E28" s="13" t="s">
        <v>33</v>
      </c>
      <c r="F28" s="13" t="s">
        <v>98</v>
      </c>
      <c r="G28" s="13" t="s">
        <v>106</v>
      </c>
      <c r="H28" s="13" t="s">
        <v>60</v>
      </c>
      <c r="I28" s="13" t="s">
        <v>107</v>
      </c>
      <c r="J28" s="13" t="s">
        <v>108</v>
      </c>
      <c r="K28" s="13" t="s">
        <v>71</v>
      </c>
      <c r="L28" s="13" t="s">
        <v>40</v>
      </c>
      <c r="M28" s="13"/>
      <c r="N28" s="13" t="s">
        <v>31</v>
      </c>
      <c r="O28" s="13" t="s">
        <v>32</v>
      </c>
      <c r="P28" s="10" t="str">
        <f t="shared" si="0"/>
        <v xml:space="preserve">
鋼重　約３．７千ｔ／橋脚　２基
</v>
      </c>
    </row>
    <row r="29" spans="1:16" ht="86.4" x14ac:dyDescent="0.45">
      <c r="A29" s="12">
        <v>21</v>
      </c>
      <c r="B29" s="13" t="s">
        <v>33</v>
      </c>
      <c r="C29" s="13" t="s">
        <v>21</v>
      </c>
      <c r="D29" s="13" t="s">
        <v>22</v>
      </c>
      <c r="E29" s="13" t="s">
        <v>33</v>
      </c>
      <c r="F29" s="13" t="s">
        <v>98</v>
      </c>
      <c r="G29" s="13" t="s">
        <v>109</v>
      </c>
      <c r="H29" s="13" t="s">
        <v>110</v>
      </c>
      <c r="I29" s="13" t="s">
        <v>111</v>
      </c>
      <c r="J29" s="13" t="s">
        <v>112</v>
      </c>
      <c r="K29" s="13" t="s">
        <v>71</v>
      </c>
      <c r="L29" s="13" t="s">
        <v>40</v>
      </c>
      <c r="M29" s="13"/>
      <c r="N29" s="13" t="s">
        <v>67</v>
      </c>
      <c r="O29" s="13" t="s">
        <v>32</v>
      </c>
      <c r="P29" s="10" t="str">
        <f t="shared" si="0"/>
        <v xml:space="preserve">
橋脚補強（ＲＣ巻立）　２基／橋脚補強（炭素繊維巻立）　約５基／支承取替　約１２５基／落橋防止構造　約１１５基／桁連結　２７箇所／縁端拡幅　６０箇所／横変位拘束構造　約５基／伸縮装置取替　約４０基
対象橋梁（一津屋高架橋、摂津南IC ONランプ橋、摂津南IC OFFランプ橋、淀川橋、大日高架橋、東大阪北IC OFFランプ橋）
</v>
      </c>
    </row>
    <row r="30" spans="1:16" ht="64.8" x14ac:dyDescent="0.45">
      <c r="A30" s="12">
        <v>22</v>
      </c>
      <c r="B30" s="13" t="s">
        <v>33</v>
      </c>
      <c r="C30" s="13" t="s">
        <v>21</v>
      </c>
      <c r="D30" s="13" t="s">
        <v>34</v>
      </c>
      <c r="E30" s="13" t="s">
        <v>33</v>
      </c>
      <c r="F30" s="13" t="s">
        <v>98</v>
      </c>
      <c r="G30" s="13" t="s">
        <v>113</v>
      </c>
      <c r="H30" s="13" t="s">
        <v>114</v>
      </c>
      <c r="I30" s="13" t="s">
        <v>111</v>
      </c>
      <c r="J30" s="13" t="s">
        <v>115</v>
      </c>
      <c r="K30" s="13" t="s">
        <v>71</v>
      </c>
      <c r="L30" s="13" t="s">
        <v>40</v>
      </c>
      <c r="M30" s="13"/>
      <c r="N30" s="13" t="s">
        <v>67</v>
      </c>
      <c r="O30" s="13" t="s">
        <v>32</v>
      </c>
      <c r="P30" s="10" t="str">
        <f t="shared" si="0"/>
        <v xml:space="preserve">
橋脚補強（ＲＣ巻立）　１基／支承取替　約１３５基／落橋防止構造　約６０基／縁端拡幅　４５箇所／桁連結　２５箇所／伸縮装置取替　約４０基
対象橋梁（大正川橋、鶴野高架橋、三島橋、別府高架橋）
</v>
      </c>
    </row>
    <row r="31" spans="1:16" ht="43.2" x14ac:dyDescent="0.45">
      <c r="A31" s="12">
        <v>23</v>
      </c>
      <c r="B31" s="13" t="s">
        <v>33</v>
      </c>
      <c r="C31" s="13" t="s">
        <v>21</v>
      </c>
      <c r="D31" s="13" t="s">
        <v>22</v>
      </c>
      <c r="E31" s="13" t="s">
        <v>33</v>
      </c>
      <c r="F31" s="13" t="s">
        <v>116</v>
      </c>
      <c r="G31" s="13" t="s">
        <v>117</v>
      </c>
      <c r="H31" s="13" t="s">
        <v>118</v>
      </c>
      <c r="I31" s="13" t="s">
        <v>65</v>
      </c>
      <c r="J31" s="13" t="s">
        <v>22</v>
      </c>
      <c r="K31" s="13" t="s">
        <v>39</v>
      </c>
      <c r="L31" s="13" t="s">
        <v>44</v>
      </c>
      <c r="M31" s="13"/>
      <c r="N31" s="13" t="s">
        <v>34</v>
      </c>
      <c r="O31" s="13" t="s">
        <v>34</v>
      </c>
      <c r="P31" s="10" t="str">
        <f t="shared" si="0"/>
        <v xml:space="preserve">
―
</v>
      </c>
    </row>
    <row r="32" spans="1:16" ht="43.2" x14ac:dyDescent="0.45">
      <c r="A32" s="12">
        <v>24</v>
      </c>
      <c r="B32" s="13" t="s">
        <v>33</v>
      </c>
      <c r="C32" s="13" t="s">
        <v>21</v>
      </c>
      <c r="D32" s="13" t="s">
        <v>22</v>
      </c>
      <c r="E32" s="13" t="s">
        <v>33</v>
      </c>
      <c r="F32" s="13" t="s">
        <v>116</v>
      </c>
      <c r="G32" s="13" t="s">
        <v>119</v>
      </c>
      <c r="H32" s="13" t="s">
        <v>118</v>
      </c>
      <c r="I32" s="13" t="s">
        <v>120</v>
      </c>
      <c r="J32" s="13" t="s">
        <v>34</v>
      </c>
      <c r="K32" s="13" t="s">
        <v>39</v>
      </c>
      <c r="L32" s="13" t="s">
        <v>44</v>
      </c>
      <c r="M32" s="13"/>
      <c r="N32" s="13" t="s">
        <v>34</v>
      </c>
      <c r="O32" s="13" t="s">
        <v>34</v>
      </c>
      <c r="P32" s="10" t="str">
        <f t="shared" si="0"/>
        <v xml:space="preserve">
未定
</v>
      </c>
    </row>
    <row r="33" spans="1:16" ht="75.599999999999994" x14ac:dyDescent="0.45">
      <c r="A33" s="12">
        <v>25</v>
      </c>
      <c r="B33" s="13" t="s">
        <v>33</v>
      </c>
      <c r="C33" s="13" t="s">
        <v>21</v>
      </c>
      <c r="D33" s="13" t="s">
        <v>22</v>
      </c>
      <c r="E33" s="13" t="s">
        <v>33</v>
      </c>
      <c r="F33" s="13" t="s">
        <v>116</v>
      </c>
      <c r="G33" s="13" t="s">
        <v>121</v>
      </c>
      <c r="H33" s="13" t="s">
        <v>122</v>
      </c>
      <c r="I33" s="13" t="s">
        <v>47</v>
      </c>
      <c r="J33" s="13" t="s">
        <v>123</v>
      </c>
      <c r="K33" s="13" t="s">
        <v>57</v>
      </c>
      <c r="L33" s="13" t="s">
        <v>29</v>
      </c>
      <c r="M33" s="13" t="s">
        <v>30</v>
      </c>
      <c r="N33" s="13" t="s">
        <v>67</v>
      </c>
      <c r="O33" s="13" t="s">
        <v>32</v>
      </c>
      <c r="P33" s="10" t="str">
        <f t="shared" si="0"/>
        <v xml:space="preserve">
縁端拡幅　２５箇所／落橋防止構造　約５５基／水平力分担構造　約２５基／横変位拘束構造　約１０基／段差防止構造　１０箇所／支承取替　約１３５基
対象橋梁（新滝川橋、佐味田川橋、御幸大橋、大和川東高架橋）
</v>
      </c>
    </row>
    <row r="34" spans="1:16" ht="118.8" x14ac:dyDescent="0.45">
      <c r="A34" s="12">
        <v>26</v>
      </c>
      <c r="B34" s="13" t="s">
        <v>33</v>
      </c>
      <c r="C34" s="13" t="s">
        <v>21</v>
      </c>
      <c r="D34" s="13" t="s">
        <v>22</v>
      </c>
      <c r="E34" s="13" t="s">
        <v>33</v>
      </c>
      <c r="F34" s="13" t="s">
        <v>116</v>
      </c>
      <c r="G34" s="13" t="s">
        <v>124</v>
      </c>
      <c r="H34" s="13" t="s">
        <v>125</v>
      </c>
      <c r="I34" s="13" t="s">
        <v>70</v>
      </c>
      <c r="J34" s="13" t="s">
        <v>126</v>
      </c>
      <c r="K34" s="13" t="s">
        <v>28</v>
      </c>
      <c r="L34" s="13" t="s">
        <v>71</v>
      </c>
      <c r="M34" s="13" t="s">
        <v>30</v>
      </c>
      <c r="N34" s="13" t="s">
        <v>67</v>
      </c>
      <c r="O34" s="13" t="s">
        <v>32</v>
      </c>
      <c r="P34" s="10" t="str">
        <f t="shared" si="0"/>
        <v xml:space="preserve">
橋脚補強（炭素繊維巻立）　約５０基／落橋防止構造　約２０５基／支承取替　約１０基／鋼製橋脚（コンクリート充填）　１２基／横変位拘束構造　５基／縁端拡幅　２１箇所
対象橋梁（門真JCT Aランプ橋、茨田高架橋、大東鶴見IC OFFランプ橋、大東鶴見IC ONランプ橋、東大阪高架橋、東大阪北IC ONランプ橋、稲田高架橋、東大阪PA OFFランプ橋、東大阪PA ONランプ橋、荒本第一高架橋、春宮高架橋、東大阪JCT Cランプ橋、東大阪JCT Eランプ橋、東大阪JCT Gランプ橋）
</v>
      </c>
    </row>
    <row r="35" spans="1:16" ht="75.599999999999994" x14ac:dyDescent="0.45">
      <c r="A35" s="12">
        <v>27</v>
      </c>
      <c r="B35" s="13" t="s">
        <v>33</v>
      </c>
      <c r="C35" s="13" t="s">
        <v>21</v>
      </c>
      <c r="D35" s="13" t="s">
        <v>22</v>
      </c>
      <c r="E35" s="13" t="s">
        <v>33</v>
      </c>
      <c r="F35" s="13" t="s">
        <v>116</v>
      </c>
      <c r="G35" s="13" t="s">
        <v>127</v>
      </c>
      <c r="H35" s="13" t="s">
        <v>128</v>
      </c>
      <c r="I35" s="13" t="s">
        <v>129</v>
      </c>
      <c r="J35" s="13" t="s">
        <v>130</v>
      </c>
      <c r="K35" s="13" t="s">
        <v>29</v>
      </c>
      <c r="L35" s="13" t="s">
        <v>39</v>
      </c>
      <c r="M35" s="13"/>
      <c r="N35" s="13" t="s">
        <v>67</v>
      </c>
      <c r="O35" s="13" t="s">
        <v>32</v>
      </c>
      <c r="P35" s="10" t="str">
        <f t="shared" si="0"/>
        <v xml:space="preserve">
橋脚補強（炭素繊維巻立）　約１０基／落橋防止構造　約１７５基／縁端拡幅　５５箇所
対象橋梁（八雲橋、松葉高架橋、元町跨線橋、新橋高架橋、栄橋、門真高架橋、門真南高架橋）
</v>
      </c>
    </row>
    <row r="36" spans="1:16" ht="64.8" x14ac:dyDescent="0.45">
      <c r="A36" s="12">
        <v>28</v>
      </c>
      <c r="B36" s="13" t="s">
        <v>33</v>
      </c>
      <c r="C36" s="13" t="s">
        <v>21</v>
      </c>
      <c r="D36" s="13" t="s">
        <v>22</v>
      </c>
      <c r="E36" s="13" t="s">
        <v>33</v>
      </c>
      <c r="F36" s="13" t="s">
        <v>116</v>
      </c>
      <c r="G36" s="13" t="s">
        <v>131</v>
      </c>
      <c r="H36" s="13" t="s">
        <v>132</v>
      </c>
      <c r="I36" s="13" t="s">
        <v>111</v>
      </c>
      <c r="J36" s="13" t="s">
        <v>133</v>
      </c>
      <c r="K36" s="13" t="s">
        <v>29</v>
      </c>
      <c r="L36" s="13" t="s">
        <v>39</v>
      </c>
      <c r="M36" s="13"/>
      <c r="N36" s="13" t="s">
        <v>67</v>
      </c>
      <c r="O36" s="13" t="s">
        <v>32</v>
      </c>
      <c r="P36" s="10" t="str">
        <f t="shared" si="0"/>
        <v xml:space="preserve">
縁端拡幅　２箇所／落橋防止構造　約７０基／水平力分担構造　約３８０基／段差防止構造　１０基
対象橋梁（長吉高架橋、長原ONランプ橋、長原OFFランプ橋）
</v>
      </c>
    </row>
    <row r="37" spans="1:16" ht="151.19999999999999" x14ac:dyDescent="0.45">
      <c r="A37" s="12">
        <v>29</v>
      </c>
      <c r="B37" s="13" t="s">
        <v>33</v>
      </c>
      <c r="C37" s="13" t="s">
        <v>21</v>
      </c>
      <c r="D37" s="13" t="s">
        <v>22</v>
      </c>
      <c r="E37" s="13" t="s">
        <v>33</v>
      </c>
      <c r="F37" s="13" t="s">
        <v>134</v>
      </c>
      <c r="G37" s="13" t="s">
        <v>135</v>
      </c>
      <c r="H37" s="13" t="s">
        <v>90</v>
      </c>
      <c r="I37" s="13" t="s">
        <v>136</v>
      </c>
      <c r="J37" s="13" t="s">
        <v>137</v>
      </c>
      <c r="K37" s="13" t="s">
        <v>71</v>
      </c>
      <c r="L37" s="13" t="s">
        <v>39</v>
      </c>
      <c r="M37" s="13"/>
      <c r="N37" s="13" t="s">
        <v>22</v>
      </c>
      <c r="O37" s="13" t="s">
        <v>32</v>
      </c>
      <c r="P37" s="10" t="str">
        <f t="shared" si="0"/>
        <v xml:space="preserve">
店舗　新築　Ｓ造（付帯する電気・機械設備を含む）　約２，４００ｍ２／店舗　新築　Ｓ造（付帯する電気・機械設備を含む）　約２，１５０ｍ２／お手洗い　新築　Ｓ造（付帯する電気・機械設備を含む）　約１，１００ｍ２／お手洗い　新築　Ｓ造（付帯する電気・機械設備を含む）　約４５０ｍ２／お手洗い　新築　Ｓ造（付帯する電気・機械設備を含む）　約１，１００ｍ２／お手洗い　新築　Ｓ造（付帯する電気・機械設備を含む）　約４５０ｍ２／ガスステーション　燃料タンク　新設　ＦＦ製　約１００ＫＬ／ガスステーション　燃料タンク　新設　ＦＦ製　約１００ＫＬ／電気室　新築　Ｓ造（付帯する電気・機械設備を含む）　約２５０ｍ２／電気室　新築　Ｓ造（付帯する電気・機械設備を含む）　約１５０ｍ２／対象休憩施設（新名神大津SA）／対象管理施設（大津大石TN・大津JCT）
</v>
      </c>
    </row>
    <row r="38" spans="1:16" ht="75.599999999999994" x14ac:dyDescent="0.45">
      <c r="A38" s="12">
        <v>30</v>
      </c>
      <c r="B38" s="13" t="s">
        <v>33</v>
      </c>
      <c r="C38" s="13" t="s">
        <v>21</v>
      </c>
      <c r="D38" s="13" t="s">
        <v>22</v>
      </c>
      <c r="E38" s="13" t="s">
        <v>33</v>
      </c>
      <c r="F38" s="13" t="s">
        <v>138</v>
      </c>
      <c r="G38" s="13" t="s">
        <v>139</v>
      </c>
      <c r="H38" s="13" t="s">
        <v>90</v>
      </c>
      <c r="I38" s="13" t="s">
        <v>136</v>
      </c>
      <c r="J38" s="13" t="s">
        <v>140</v>
      </c>
      <c r="K38" s="13" t="s">
        <v>71</v>
      </c>
      <c r="L38" s="13" t="s">
        <v>39</v>
      </c>
      <c r="M38" s="13"/>
      <c r="N38" s="13" t="s">
        <v>22</v>
      </c>
      <c r="O38" s="13" t="s">
        <v>32</v>
      </c>
      <c r="P38" s="10" t="str">
        <f t="shared" si="0"/>
        <v xml:space="preserve">
ハイマスト照明（新設）　４灯／低位置照明（新設）　約１００灯／低位置照明（新設）　約５０灯／ＴＮ照明入口部（新設）　約５００灯／ＴＮ照明基本部（新設）　約３００灯／対象トンネル（大津大石トンネル）／対象休憩施設（新名神大津SA）／対象施設（大津JCT）
</v>
      </c>
    </row>
    <row r="39" spans="1:16" ht="75.599999999999994" x14ac:dyDescent="0.45">
      <c r="A39" s="12">
        <v>31</v>
      </c>
      <c r="B39" s="13" t="s">
        <v>33</v>
      </c>
      <c r="C39" s="13" t="s">
        <v>21</v>
      </c>
      <c r="D39" s="13" t="s">
        <v>22</v>
      </c>
      <c r="E39" s="13" t="s">
        <v>33</v>
      </c>
      <c r="F39" s="13" t="s">
        <v>138</v>
      </c>
      <c r="G39" s="13" t="s">
        <v>141</v>
      </c>
      <c r="H39" s="13" t="s">
        <v>96</v>
      </c>
      <c r="I39" s="13" t="s">
        <v>142</v>
      </c>
      <c r="J39" s="13" t="s">
        <v>143</v>
      </c>
      <c r="K39" s="13" t="s">
        <v>71</v>
      </c>
      <c r="L39" s="13" t="s">
        <v>40</v>
      </c>
      <c r="M39" s="13"/>
      <c r="N39" s="13" t="s">
        <v>22</v>
      </c>
      <c r="O39" s="13" t="s">
        <v>32</v>
      </c>
      <c r="P39" s="10" t="str">
        <f t="shared" si="0"/>
        <v xml:space="preserve">
ＴＮ照明入口部（新設）　約５００灯／ＴＮ照明基本部（新設）　約８００灯／低位置照明（新設）　約２４０灯／ポール照明（新設）　約６０灯／低位置照明（新設）　約２９０灯／対象トンネル（宇治田原トンネル）／対象施設（城陽スマートIC・城陽JCT）
</v>
      </c>
    </row>
    <row r="40" spans="1:16" ht="43.2" x14ac:dyDescent="0.45">
      <c r="A40" s="12">
        <v>32</v>
      </c>
      <c r="B40" s="13" t="s">
        <v>33</v>
      </c>
      <c r="C40" s="13" t="s">
        <v>144</v>
      </c>
      <c r="D40" s="13" t="s">
        <v>34</v>
      </c>
      <c r="E40" s="13" t="s">
        <v>33</v>
      </c>
      <c r="F40" s="13" t="s">
        <v>35</v>
      </c>
      <c r="G40" s="13" t="s">
        <v>145</v>
      </c>
      <c r="H40" s="13" t="s">
        <v>37</v>
      </c>
      <c r="I40" s="13" t="s">
        <v>52</v>
      </c>
      <c r="J40" s="13" t="s">
        <v>34</v>
      </c>
      <c r="K40" s="13" t="s">
        <v>39</v>
      </c>
      <c r="L40" s="13" t="s">
        <v>40</v>
      </c>
      <c r="M40" s="13"/>
      <c r="N40" s="13" t="s">
        <v>34</v>
      </c>
      <c r="O40" s="13" t="s">
        <v>34</v>
      </c>
      <c r="P40" s="10" t="str">
        <f t="shared" si="0"/>
        <v xml:space="preserve">
未定
</v>
      </c>
    </row>
    <row r="41" spans="1:16" ht="43.2" x14ac:dyDescent="0.45">
      <c r="A41" s="12">
        <v>33</v>
      </c>
      <c r="B41" s="13" t="s">
        <v>33</v>
      </c>
      <c r="C41" s="13" t="s">
        <v>144</v>
      </c>
      <c r="D41" s="13" t="s">
        <v>22</v>
      </c>
      <c r="E41" s="13" t="s">
        <v>33</v>
      </c>
      <c r="F41" s="13" t="s">
        <v>35</v>
      </c>
      <c r="G41" s="13" t="s">
        <v>146</v>
      </c>
      <c r="H41" s="13" t="s">
        <v>69</v>
      </c>
      <c r="I41" s="13" t="s">
        <v>147</v>
      </c>
      <c r="J41" s="13" t="s">
        <v>148</v>
      </c>
      <c r="K41" s="13" t="s">
        <v>71</v>
      </c>
      <c r="L41" s="13" t="s">
        <v>39</v>
      </c>
      <c r="M41" s="13"/>
      <c r="N41" s="13" t="s">
        <v>31</v>
      </c>
      <c r="O41" s="13" t="s">
        <v>149</v>
      </c>
      <c r="P41" s="10" t="str">
        <f t="shared" si="0"/>
        <v xml:space="preserve">
橋脚　約１０基
</v>
      </c>
    </row>
    <row r="42" spans="1:16" ht="43.2" x14ac:dyDescent="0.45">
      <c r="A42" s="12">
        <v>34</v>
      </c>
      <c r="B42" s="13" t="s">
        <v>33</v>
      </c>
      <c r="C42" s="13" t="s">
        <v>144</v>
      </c>
      <c r="D42" s="13" t="s">
        <v>34</v>
      </c>
      <c r="E42" s="13" t="s">
        <v>33</v>
      </c>
      <c r="F42" s="13" t="s">
        <v>150</v>
      </c>
      <c r="G42" s="13" t="s">
        <v>151</v>
      </c>
      <c r="H42" s="13" t="s">
        <v>152</v>
      </c>
      <c r="I42" s="13" t="s">
        <v>153</v>
      </c>
      <c r="J42" s="13" t="s">
        <v>34</v>
      </c>
      <c r="K42" s="13" t="s">
        <v>40</v>
      </c>
      <c r="L42" s="13" t="s">
        <v>44</v>
      </c>
      <c r="M42" s="13"/>
      <c r="N42" s="13" t="s">
        <v>34</v>
      </c>
      <c r="O42" s="13" t="s">
        <v>34</v>
      </c>
      <c r="P42" s="10" t="str">
        <f t="shared" si="0"/>
        <v xml:space="preserve">
未定
</v>
      </c>
    </row>
    <row r="43" spans="1:16" ht="43.2" x14ac:dyDescent="0.45">
      <c r="A43" s="12">
        <v>35</v>
      </c>
      <c r="B43" s="13" t="s">
        <v>33</v>
      </c>
      <c r="C43" s="13" t="s">
        <v>144</v>
      </c>
      <c r="D43" s="13" t="s">
        <v>34</v>
      </c>
      <c r="E43" s="13" t="s">
        <v>33</v>
      </c>
      <c r="F43" s="13" t="s">
        <v>150</v>
      </c>
      <c r="G43" s="13" t="s">
        <v>154</v>
      </c>
      <c r="H43" s="13" t="s">
        <v>155</v>
      </c>
      <c r="I43" s="13" t="s">
        <v>26</v>
      </c>
      <c r="J43" s="13" t="s">
        <v>34</v>
      </c>
      <c r="K43" s="13" t="s">
        <v>40</v>
      </c>
      <c r="L43" s="13" t="s">
        <v>48</v>
      </c>
      <c r="M43" s="13"/>
      <c r="N43" s="13" t="s">
        <v>34</v>
      </c>
      <c r="O43" s="13" t="s">
        <v>34</v>
      </c>
      <c r="P43" s="10" t="str">
        <f t="shared" si="0"/>
        <v xml:space="preserve">
未定
</v>
      </c>
    </row>
    <row r="44" spans="1:16" ht="54" x14ac:dyDescent="0.45">
      <c r="A44" s="12">
        <v>36</v>
      </c>
      <c r="B44" s="13" t="s">
        <v>33</v>
      </c>
      <c r="C44" s="13" t="s">
        <v>144</v>
      </c>
      <c r="D44" s="13" t="s">
        <v>22</v>
      </c>
      <c r="E44" s="13" t="s">
        <v>33</v>
      </c>
      <c r="F44" s="13" t="s">
        <v>150</v>
      </c>
      <c r="G44" s="13" t="s">
        <v>156</v>
      </c>
      <c r="H44" s="13" t="s">
        <v>157</v>
      </c>
      <c r="I44" s="13" t="s">
        <v>26</v>
      </c>
      <c r="J44" s="13" t="s">
        <v>158</v>
      </c>
      <c r="K44" s="13" t="s">
        <v>57</v>
      </c>
      <c r="L44" s="13" t="s">
        <v>29</v>
      </c>
      <c r="M44" s="13" t="s">
        <v>30</v>
      </c>
      <c r="N44" s="13" t="s">
        <v>31</v>
      </c>
      <c r="O44" s="13" t="s">
        <v>149</v>
      </c>
      <c r="P44" s="10" t="str">
        <f t="shared" si="0"/>
        <v xml:space="preserve">
水抜きボーリング工　約９．５ｋｍ／盛土補強土工　約３，０００本／のり面工（のり枠工）　約９．５千ｍ２
</v>
      </c>
    </row>
    <row r="45" spans="1:16" ht="43.2" x14ac:dyDescent="0.45">
      <c r="A45" s="12">
        <v>37</v>
      </c>
      <c r="B45" s="13" t="s">
        <v>33</v>
      </c>
      <c r="C45" s="13" t="s">
        <v>144</v>
      </c>
      <c r="D45" s="13" t="s">
        <v>22</v>
      </c>
      <c r="E45" s="13" t="s">
        <v>33</v>
      </c>
      <c r="F45" s="13" t="s">
        <v>150</v>
      </c>
      <c r="G45" s="13" t="s">
        <v>159</v>
      </c>
      <c r="H45" s="13" t="s">
        <v>160</v>
      </c>
      <c r="I45" s="13" t="s">
        <v>161</v>
      </c>
      <c r="J45" s="13" t="s">
        <v>162</v>
      </c>
      <c r="K45" s="13" t="s">
        <v>28</v>
      </c>
      <c r="L45" s="13" t="s">
        <v>29</v>
      </c>
      <c r="M45" s="13" t="s">
        <v>30</v>
      </c>
      <c r="N45" s="13" t="s">
        <v>31</v>
      </c>
      <c r="O45" s="13" t="s">
        <v>163</v>
      </c>
      <c r="P45" s="10" t="str">
        <f t="shared" si="0"/>
        <v xml:space="preserve">
伸縮装置取替　約３５基／伸縮装置補修　約１５基
</v>
      </c>
    </row>
    <row r="46" spans="1:16" ht="43.2" x14ac:dyDescent="0.45">
      <c r="A46" s="12">
        <v>38</v>
      </c>
      <c r="B46" s="13" t="s">
        <v>33</v>
      </c>
      <c r="C46" s="13" t="s">
        <v>144</v>
      </c>
      <c r="D46" s="13" t="s">
        <v>22</v>
      </c>
      <c r="E46" s="13" t="s">
        <v>33</v>
      </c>
      <c r="F46" s="13" t="s">
        <v>150</v>
      </c>
      <c r="G46" s="13" t="s">
        <v>164</v>
      </c>
      <c r="H46" s="13" t="s">
        <v>165</v>
      </c>
      <c r="I46" s="13" t="s">
        <v>91</v>
      </c>
      <c r="J46" s="13" t="s">
        <v>166</v>
      </c>
      <c r="K46" s="13" t="s">
        <v>28</v>
      </c>
      <c r="L46" s="13" t="s">
        <v>29</v>
      </c>
      <c r="M46" s="13" t="s">
        <v>30</v>
      </c>
      <c r="N46" s="13" t="s">
        <v>31</v>
      </c>
      <c r="O46" s="13" t="s">
        <v>163</v>
      </c>
      <c r="P46" s="10" t="str">
        <f t="shared" si="0"/>
        <v xml:space="preserve">
伸縮装置取替　約５基／伸縮装置補修　約２５基
</v>
      </c>
    </row>
    <row r="47" spans="1:16" ht="43.2" x14ac:dyDescent="0.45">
      <c r="A47" s="12">
        <v>39</v>
      </c>
      <c r="B47" s="13" t="s">
        <v>33</v>
      </c>
      <c r="C47" s="13" t="s">
        <v>144</v>
      </c>
      <c r="D47" s="13" t="s">
        <v>22</v>
      </c>
      <c r="E47" s="13" t="s">
        <v>33</v>
      </c>
      <c r="F47" s="13" t="s">
        <v>150</v>
      </c>
      <c r="G47" s="13" t="s">
        <v>167</v>
      </c>
      <c r="H47" s="13" t="s">
        <v>168</v>
      </c>
      <c r="I47" s="13" t="s">
        <v>169</v>
      </c>
      <c r="J47" s="13" t="s">
        <v>170</v>
      </c>
      <c r="K47" s="13" t="s">
        <v>28</v>
      </c>
      <c r="L47" s="13" t="s">
        <v>29</v>
      </c>
      <c r="M47" s="13" t="s">
        <v>30</v>
      </c>
      <c r="N47" s="13" t="s">
        <v>31</v>
      </c>
      <c r="O47" s="13" t="s">
        <v>163</v>
      </c>
      <c r="P47" s="10" t="str">
        <f t="shared" si="0"/>
        <v xml:space="preserve">
伸縮装置取替　約１０基／伸縮装置補修　約１５基
</v>
      </c>
    </row>
    <row r="48" spans="1:16" ht="54" x14ac:dyDescent="0.45">
      <c r="A48" s="12">
        <v>40</v>
      </c>
      <c r="B48" s="13" t="s">
        <v>33</v>
      </c>
      <c r="C48" s="13" t="s">
        <v>144</v>
      </c>
      <c r="D48" s="13" t="s">
        <v>22</v>
      </c>
      <c r="E48" s="13" t="s">
        <v>33</v>
      </c>
      <c r="F48" s="13" t="s">
        <v>150</v>
      </c>
      <c r="G48" s="13" t="s">
        <v>171</v>
      </c>
      <c r="H48" s="13" t="s">
        <v>172</v>
      </c>
      <c r="I48" s="13" t="s">
        <v>26</v>
      </c>
      <c r="J48" s="13" t="s">
        <v>173</v>
      </c>
      <c r="K48" s="13" t="s">
        <v>29</v>
      </c>
      <c r="L48" s="13" t="s">
        <v>71</v>
      </c>
      <c r="M48" s="13"/>
      <c r="N48" s="13" t="s">
        <v>31</v>
      </c>
      <c r="O48" s="13" t="s">
        <v>149</v>
      </c>
      <c r="P48" s="10" t="str">
        <f t="shared" si="0"/>
        <v xml:space="preserve">
水抜きボーリング工　約１６．５ｋｍ／のり尻対策工　約１ｋｍ／盛土補強土工　約３，１００本
</v>
      </c>
    </row>
    <row r="49" spans="1:16" ht="43.2" x14ac:dyDescent="0.45">
      <c r="A49" s="12">
        <v>41</v>
      </c>
      <c r="B49" s="13" t="s">
        <v>33</v>
      </c>
      <c r="C49" s="13" t="s">
        <v>144</v>
      </c>
      <c r="D49" s="13" t="s">
        <v>22</v>
      </c>
      <c r="E49" s="13" t="s">
        <v>33</v>
      </c>
      <c r="F49" s="13" t="s">
        <v>150</v>
      </c>
      <c r="G49" s="13" t="s">
        <v>174</v>
      </c>
      <c r="H49" s="13" t="s">
        <v>175</v>
      </c>
      <c r="I49" s="13" t="s">
        <v>176</v>
      </c>
      <c r="J49" s="13" t="s">
        <v>177</v>
      </c>
      <c r="K49" s="13" t="s">
        <v>29</v>
      </c>
      <c r="L49" s="13" t="s">
        <v>71</v>
      </c>
      <c r="M49" s="13"/>
      <c r="N49" s="13" t="s">
        <v>31</v>
      </c>
      <c r="O49" s="13" t="s">
        <v>163</v>
      </c>
      <c r="P49" s="10" t="str">
        <f t="shared" si="0"/>
        <v xml:space="preserve">
補修体積　約２８，０００Ｌ
</v>
      </c>
    </row>
    <row r="50" spans="1:16" ht="43.2" x14ac:dyDescent="0.45">
      <c r="A50" s="12">
        <v>42</v>
      </c>
      <c r="B50" s="13" t="s">
        <v>33</v>
      </c>
      <c r="C50" s="13" t="s">
        <v>144</v>
      </c>
      <c r="D50" s="13" t="s">
        <v>22</v>
      </c>
      <c r="E50" s="13" t="s">
        <v>33</v>
      </c>
      <c r="F50" s="13" t="s">
        <v>150</v>
      </c>
      <c r="G50" s="13" t="s">
        <v>178</v>
      </c>
      <c r="H50" s="13" t="s">
        <v>179</v>
      </c>
      <c r="I50" s="13" t="s">
        <v>180</v>
      </c>
      <c r="J50" s="13" t="s">
        <v>181</v>
      </c>
      <c r="K50" s="13" t="s">
        <v>29</v>
      </c>
      <c r="L50" s="13" t="s">
        <v>71</v>
      </c>
      <c r="M50" s="13"/>
      <c r="N50" s="13" t="s">
        <v>31</v>
      </c>
      <c r="O50" s="13" t="s">
        <v>163</v>
      </c>
      <c r="P50" s="10" t="str">
        <f t="shared" si="0"/>
        <v xml:space="preserve">
伸縮装置取替　約２５基／伸縮装置補修　約２５基
</v>
      </c>
    </row>
    <row r="51" spans="1:16" ht="43.2" x14ac:dyDescent="0.45">
      <c r="A51" s="12">
        <v>43</v>
      </c>
      <c r="B51" s="13" t="s">
        <v>33</v>
      </c>
      <c r="C51" s="13" t="s">
        <v>144</v>
      </c>
      <c r="D51" s="13" t="s">
        <v>22</v>
      </c>
      <c r="E51" s="13" t="s">
        <v>33</v>
      </c>
      <c r="F51" s="13" t="s">
        <v>150</v>
      </c>
      <c r="G51" s="13" t="s">
        <v>182</v>
      </c>
      <c r="H51" s="13" t="s">
        <v>183</v>
      </c>
      <c r="I51" s="13" t="s">
        <v>176</v>
      </c>
      <c r="J51" s="13" t="s">
        <v>184</v>
      </c>
      <c r="K51" s="13" t="s">
        <v>29</v>
      </c>
      <c r="L51" s="13" t="s">
        <v>71</v>
      </c>
      <c r="M51" s="13"/>
      <c r="N51" s="13" t="s">
        <v>31</v>
      </c>
      <c r="O51" s="13" t="s">
        <v>185</v>
      </c>
      <c r="P51" s="10" t="str">
        <f t="shared" si="0"/>
        <v xml:space="preserve">
上部工補修面積（剥落対策）　約４７千ｍ２／補修体積　約３，４００Ｌ
</v>
      </c>
    </row>
    <row r="52" spans="1:16" ht="54" x14ac:dyDescent="0.45">
      <c r="A52" s="12">
        <v>44</v>
      </c>
      <c r="B52" s="13" t="s">
        <v>33</v>
      </c>
      <c r="C52" s="13" t="s">
        <v>144</v>
      </c>
      <c r="D52" s="13" t="s">
        <v>22</v>
      </c>
      <c r="E52" s="13" t="s">
        <v>33</v>
      </c>
      <c r="F52" s="13" t="s">
        <v>150</v>
      </c>
      <c r="G52" s="13" t="s">
        <v>186</v>
      </c>
      <c r="H52" s="13" t="s">
        <v>187</v>
      </c>
      <c r="I52" s="13" t="s">
        <v>188</v>
      </c>
      <c r="J52" s="13" t="s">
        <v>189</v>
      </c>
      <c r="K52" s="13" t="s">
        <v>29</v>
      </c>
      <c r="L52" s="13" t="s">
        <v>39</v>
      </c>
      <c r="M52" s="13"/>
      <c r="N52" s="13" t="s">
        <v>31</v>
      </c>
      <c r="O52" s="13" t="s">
        <v>163</v>
      </c>
      <c r="P52" s="10" t="str">
        <f t="shared" si="0"/>
        <v xml:space="preserve">
上部工補修面積（断面修復）　約０千ｍ２／上部工補修面積（剥落対策）　約１５千ｍ２／伸縮装置取替　約３０基
</v>
      </c>
    </row>
    <row r="53" spans="1:16" ht="54" x14ac:dyDescent="0.45">
      <c r="A53" s="12">
        <v>45</v>
      </c>
      <c r="B53" s="13" t="s">
        <v>33</v>
      </c>
      <c r="C53" s="13" t="s">
        <v>144</v>
      </c>
      <c r="D53" s="13" t="s">
        <v>22</v>
      </c>
      <c r="E53" s="13" t="s">
        <v>33</v>
      </c>
      <c r="F53" s="13" t="s">
        <v>150</v>
      </c>
      <c r="G53" s="13" t="s">
        <v>190</v>
      </c>
      <c r="H53" s="13" t="s">
        <v>191</v>
      </c>
      <c r="I53" s="13" t="s">
        <v>169</v>
      </c>
      <c r="J53" s="13" t="s">
        <v>192</v>
      </c>
      <c r="K53" s="13" t="s">
        <v>71</v>
      </c>
      <c r="L53" s="13" t="s">
        <v>39</v>
      </c>
      <c r="M53" s="13"/>
      <c r="N53" s="13" t="s">
        <v>31</v>
      </c>
      <c r="O53" s="13" t="s">
        <v>163</v>
      </c>
      <c r="P53" s="10" t="str">
        <f t="shared" si="0"/>
        <v xml:space="preserve">
水抜きボーリング工　４ｋｍ／のり尻対策工　０．５ｋｍ／切土補強土工　０．５千ｍ２
</v>
      </c>
    </row>
    <row r="54" spans="1:16" ht="43.2" x14ac:dyDescent="0.45">
      <c r="A54" s="12">
        <v>46</v>
      </c>
      <c r="B54" s="13" t="s">
        <v>33</v>
      </c>
      <c r="C54" s="13" t="s">
        <v>144</v>
      </c>
      <c r="D54" s="13" t="s">
        <v>22</v>
      </c>
      <c r="E54" s="13" t="s">
        <v>33</v>
      </c>
      <c r="F54" s="13" t="s">
        <v>150</v>
      </c>
      <c r="G54" s="13" t="s">
        <v>193</v>
      </c>
      <c r="H54" s="13" t="s">
        <v>179</v>
      </c>
      <c r="I54" s="13" t="s">
        <v>142</v>
      </c>
      <c r="J54" s="13" t="s">
        <v>194</v>
      </c>
      <c r="K54" s="13" t="s">
        <v>71</v>
      </c>
      <c r="L54" s="13" t="s">
        <v>39</v>
      </c>
      <c r="M54" s="13"/>
      <c r="N54" s="13" t="s">
        <v>31</v>
      </c>
      <c r="O54" s="13" t="s">
        <v>163</v>
      </c>
      <c r="P54" s="10" t="str">
        <f t="shared" si="0"/>
        <v xml:space="preserve">
補修体積　約７，２４０Ｌ／対象橋梁　１０橋
</v>
      </c>
    </row>
    <row r="55" spans="1:16" ht="43.2" x14ac:dyDescent="0.45">
      <c r="A55" s="12">
        <v>47</v>
      </c>
      <c r="B55" s="13" t="s">
        <v>33</v>
      </c>
      <c r="C55" s="13" t="s">
        <v>144</v>
      </c>
      <c r="D55" s="13" t="s">
        <v>22</v>
      </c>
      <c r="E55" s="13" t="s">
        <v>33</v>
      </c>
      <c r="F55" s="13" t="s">
        <v>84</v>
      </c>
      <c r="G55" s="13" t="s">
        <v>195</v>
      </c>
      <c r="H55" s="13" t="s">
        <v>196</v>
      </c>
      <c r="I55" s="13" t="s">
        <v>129</v>
      </c>
      <c r="J55" s="13" t="s">
        <v>197</v>
      </c>
      <c r="K55" s="13" t="s">
        <v>28</v>
      </c>
      <c r="L55" s="13" t="s">
        <v>71</v>
      </c>
      <c r="M55" s="13" t="s">
        <v>30</v>
      </c>
      <c r="N55" s="13" t="s">
        <v>31</v>
      </c>
      <c r="O55" s="13" t="s">
        <v>149</v>
      </c>
      <c r="P55" s="10" t="str">
        <f t="shared" si="0"/>
        <v xml:space="preserve">
舗装面積　約８万ｍ２／床版防水　約４６千ｍ２
</v>
      </c>
    </row>
    <row r="56" spans="1:16" ht="43.2" x14ac:dyDescent="0.45">
      <c r="A56" s="12">
        <v>48</v>
      </c>
      <c r="B56" s="13" t="s">
        <v>33</v>
      </c>
      <c r="C56" s="13" t="s">
        <v>144</v>
      </c>
      <c r="D56" s="13" t="s">
        <v>22</v>
      </c>
      <c r="E56" s="13" t="s">
        <v>33</v>
      </c>
      <c r="F56" s="13" t="s">
        <v>84</v>
      </c>
      <c r="G56" s="13" t="s">
        <v>198</v>
      </c>
      <c r="H56" s="13" t="s">
        <v>199</v>
      </c>
      <c r="I56" s="13" t="s">
        <v>169</v>
      </c>
      <c r="J56" s="13" t="s">
        <v>200</v>
      </c>
      <c r="K56" s="13" t="s">
        <v>28</v>
      </c>
      <c r="L56" s="13" t="s">
        <v>29</v>
      </c>
      <c r="M56" s="13" t="s">
        <v>30</v>
      </c>
      <c r="N56" s="13" t="s">
        <v>31</v>
      </c>
      <c r="O56" s="13" t="s">
        <v>201</v>
      </c>
      <c r="P56" s="10" t="str">
        <f t="shared" si="0"/>
        <v xml:space="preserve">
舗装面積　約３．５万ｍ２／床版防水　約６千ｍ２
</v>
      </c>
    </row>
    <row r="57" spans="1:16" ht="43.2" x14ac:dyDescent="0.45">
      <c r="A57" s="12">
        <v>49</v>
      </c>
      <c r="B57" s="13" t="s">
        <v>33</v>
      </c>
      <c r="C57" s="13" t="s">
        <v>144</v>
      </c>
      <c r="D57" s="13" t="s">
        <v>22</v>
      </c>
      <c r="E57" s="13" t="s">
        <v>33</v>
      </c>
      <c r="F57" s="13" t="s">
        <v>84</v>
      </c>
      <c r="G57" s="13" t="s">
        <v>202</v>
      </c>
      <c r="H57" s="13" t="s">
        <v>175</v>
      </c>
      <c r="I57" s="13" t="s">
        <v>120</v>
      </c>
      <c r="J57" s="13" t="s">
        <v>203</v>
      </c>
      <c r="K57" s="13" t="s">
        <v>28</v>
      </c>
      <c r="L57" s="13" t="s">
        <v>29</v>
      </c>
      <c r="M57" s="13" t="s">
        <v>30</v>
      </c>
      <c r="N57" s="13" t="s">
        <v>31</v>
      </c>
      <c r="O57" s="13" t="s">
        <v>149</v>
      </c>
      <c r="P57" s="10" t="str">
        <f t="shared" si="0"/>
        <v xml:space="preserve">
舗装面積　約５．５万ｍ２／床版防水　約１１．５千ｍ２
</v>
      </c>
    </row>
    <row r="58" spans="1:16" ht="43.2" x14ac:dyDescent="0.45">
      <c r="A58" s="12">
        <v>50</v>
      </c>
      <c r="B58" s="13" t="s">
        <v>33</v>
      </c>
      <c r="C58" s="13" t="s">
        <v>144</v>
      </c>
      <c r="D58" s="13" t="s">
        <v>22</v>
      </c>
      <c r="E58" s="13" t="s">
        <v>33</v>
      </c>
      <c r="F58" s="13" t="s">
        <v>84</v>
      </c>
      <c r="G58" s="13" t="s">
        <v>204</v>
      </c>
      <c r="H58" s="13" t="s">
        <v>205</v>
      </c>
      <c r="I58" s="13" t="s">
        <v>176</v>
      </c>
      <c r="J58" s="13" t="s">
        <v>206</v>
      </c>
      <c r="K58" s="13" t="s">
        <v>28</v>
      </c>
      <c r="L58" s="13" t="s">
        <v>29</v>
      </c>
      <c r="M58" s="13" t="s">
        <v>30</v>
      </c>
      <c r="N58" s="13" t="s">
        <v>31</v>
      </c>
      <c r="O58" s="13" t="s">
        <v>201</v>
      </c>
      <c r="P58" s="10" t="str">
        <f t="shared" si="0"/>
        <v xml:space="preserve">
舗装面積　約４．５万ｍ２／床版防水　約０．６千ｍ２
</v>
      </c>
    </row>
    <row r="59" spans="1:16" ht="43.2" x14ac:dyDescent="0.45">
      <c r="A59" s="12">
        <v>51</v>
      </c>
      <c r="B59" s="13" t="s">
        <v>33</v>
      </c>
      <c r="C59" s="13" t="s">
        <v>144</v>
      </c>
      <c r="D59" s="13" t="s">
        <v>22</v>
      </c>
      <c r="E59" s="13" t="s">
        <v>33</v>
      </c>
      <c r="F59" s="13" t="s">
        <v>84</v>
      </c>
      <c r="G59" s="13" t="s">
        <v>207</v>
      </c>
      <c r="H59" s="13" t="s">
        <v>208</v>
      </c>
      <c r="I59" s="13" t="s">
        <v>209</v>
      </c>
      <c r="J59" s="13" t="s">
        <v>210</v>
      </c>
      <c r="K59" s="13" t="s">
        <v>29</v>
      </c>
      <c r="L59" s="13" t="s">
        <v>71</v>
      </c>
      <c r="M59" s="13"/>
      <c r="N59" s="13" t="s">
        <v>31</v>
      </c>
      <c r="O59" s="13" t="s">
        <v>211</v>
      </c>
      <c r="P59" s="10" t="str">
        <f t="shared" si="0"/>
        <v xml:space="preserve">
舗装面積　約０．９万ｍ２／床版防水　約１．５千ｍ２
</v>
      </c>
    </row>
    <row r="60" spans="1:16" ht="43.2" x14ac:dyDescent="0.45">
      <c r="A60" s="12">
        <v>52</v>
      </c>
      <c r="B60" s="13" t="s">
        <v>33</v>
      </c>
      <c r="C60" s="13" t="s">
        <v>144</v>
      </c>
      <c r="D60" s="13" t="s">
        <v>22</v>
      </c>
      <c r="E60" s="13" t="s">
        <v>33</v>
      </c>
      <c r="F60" s="13" t="s">
        <v>84</v>
      </c>
      <c r="G60" s="13" t="s">
        <v>212</v>
      </c>
      <c r="H60" s="13" t="s">
        <v>160</v>
      </c>
      <c r="I60" s="13" t="s">
        <v>209</v>
      </c>
      <c r="J60" s="13" t="s">
        <v>213</v>
      </c>
      <c r="K60" s="13" t="s">
        <v>29</v>
      </c>
      <c r="L60" s="13" t="s">
        <v>71</v>
      </c>
      <c r="M60" s="13"/>
      <c r="N60" s="13" t="s">
        <v>31</v>
      </c>
      <c r="O60" s="13" t="s">
        <v>201</v>
      </c>
      <c r="P60" s="10" t="str">
        <f t="shared" si="0"/>
        <v xml:space="preserve">
舗装面積　約２．５万ｍ２／床版防水　約５．５千ｍ２
</v>
      </c>
    </row>
    <row r="61" spans="1:16" ht="43.2" x14ac:dyDescent="0.45">
      <c r="A61" s="12">
        <v>53</v>
      </c>
      <c r="B61" s="13" t="s">
        <v>33</v>
      </c>
      <c r="C61" s="13" t="s">
        <v>144</v>
      </c>
      <c r="D61" s="13" t="s">
        <v>22</v>
      </c>
      <c r="E61" s="13" t="s">
        <v>33</v>
      </c>
      <c r="F61" s="13" t="s">
        <v>84</v>
      </c>
      <c r="G61" s="13" t="s">
        <v>214</v>
      </c>
      <c r="H61" s="13" t="s">
        <v>215</v>
      </c>
      <c r="I61" s="13" t="s">
        <v>161</v>
      </c>
      <c r="J61" s="13" t="s">
        <v>216</v>
      </c>
      <c r="K61" s="13" t="s">
        <v>29</v>
      </c>
      <c r="L61" s="13" t="s">
        <v>71</v>
      </c>
      <c r="M61" s="13"/>
      <c r="N61" s="13" t="s">
        <v>31</v>
      </c>
      <c r="O61" s="13" t="s">
        <v>211</v>
      </c>
      <c r="P61" s="10" t="str">
        <f t="shared" si="0"/>
        <v xml:space="preserve">
舗装面積　約１．５万ｍ２／伸縮装置取替　約５基
</v>
      </c>
    </row>
    <row r="62" spans="1:16" ht="43.2" x14ac:dyDescent="0.45">
      <c r="A62" s="12">
        <v>54</v>
      </c>
      <c r="B62" s="13" t="s">
        <v>33</v>
      </c>
      <c r="C62" s="13" t="s">
        <v>144</v>
      </c>
      <c r="D62" s="13" t="s">
        <v>22</v>
      </c>
      <c r="E62" s="13" t="s">
        <v>33</v>
      </c>
      <c r="F62" s="13" t="s">
        <v>84</v>
      </c>
      <c r="G62" s="13" t="s">
        <v>217</v>
      </c>
      <c r="H62" s="13" t="s">
        <v>218</v>
      </c>
      <c r="I62" s="13" t="s">
        <v>180</v>
      </c>
      <c r="J62" s="13" t="s">
        <v>219</v>
      </c>
      <c r="K62" s="13" t="s">
        <v>29</v>
      </c>
      <c r="L62" s="13" t="s">
        <v>71</v>
      </c>
      <c r="M62" s="13"/>
      <c r="N62" s="13" t="s">
        <v>31</v>
      </c>
      <c r="O62" s="13" t="s">
        <v>201</v>
      </c>
      <c r="P62" s="10" t="str">
        <f t="shared" si="0"/>
        <v xml:space="preserve">
舗装面積　約６万ｍ２／床版防水　約５千ｍ２
</v>
      </c>
    </row>
    <row r="63" spans="1:16" ht="43.2" x14ac:dyDescent="0.45">
      <c r="A63" s="12">
        <v>55</v>
      </c>
      <c r="B63" s="13" t="s">
        <v>33</v>
      </c>
      <c r="C63" s="13" t="s">
        <v>144</v>
      </c>
      <c r="D63" s="13" t="s">
        <v>22</v>
      </c>
      <c r="E63" s="13" t="s">
        <v>33</v>
      </c>
      <c r="F63" s="13" t="s">
        <v>84</v>
      </c>
      <c r="G63" s="13" t="s">
        <v>220</v>
      </c>
      <c r="H63" s="13" t="s">
        <v>168</v>
      </c>
      <c r="I63" s="13" t="s">
        <v>136</v>
      </c>
      <c r="J63" s="13" t="s">
        <v>221</v>
      </c>
      <c r="K63" s="13" t="s">
        <v>29</v>
      </c>
      <c r="L63" s="13" t="s">
        <v>71</v>
      </c>
      <c r="M63" s="13"/>
      <c r="N63" s="13" t="s">
        <v>31</v>
      </c>
      <c r="O63" s="13" t="s">
        <v>201</v>
      </c>
      <c r="P63" s="10" t="str">
        <f t="shared" si="0"/>
        <v xml:space="preserve">
舗装面積　約６万ｍ２／床版防水　約１４千ｍ２
</v>
      </c>
    </row>
    <row r="64" spans="1:16" ht="43.2" x14ac:dyDescent="0.45">
      <c r="A64" s="12">
        <v>56</v>
      </c>
      <c r="B64" s="13" t="s">
        <v>33</v>
      </c>
      <c r="C64" s="13" t="s">
        <v>144</v>
      </c>
      <c r="D64" s="13" t="s">
        <v>22</v>
      </c>
      <c r="E64" s="13" t="s">
        <v>33</v>
      </c>
      <c r="F64" s="13" t="s">
        <v>84</v>
      </c>
      <c r="G64" s="13" t="s">
        <v>222</v>
      </c>
      <c r="H64" s="13" t="s">
        <v>223</v>
      </c>
      <c r="I64" s="13" t="s">
        <v>87</v>
      </c>
      <c r="J64" s="13" t="s">
        <v>224</v>
      </c>
      <c r="K64" s="13" t="s">
        <v>29</v>
      </c>
      <c r="L64" s="13" t="s">
        <v>71</v>
      </c>
      <c r="M64" s="13"/>
      <c r="N64" s="13" t="s">
        <v>31</v>
      </c>
      <c r="O64" s="13" t="s">
        <v>201</v>
      </c>
      <c r="P64" s="10" t="str">
        <f t="shared" si="0"/>
        <v xml:space="preserve">
舗装面積　約１２万ｍ２／床版防水　約３５．５千ｍ２
</v>
      </c>
    </row>
    <row r="65" spans="1:16" ht="54" x14ac:dyDescent="0.45">
      <c r="A65" s="12">
        <v>57</v>
      </c>
      <c r="B65" s="13" t="s">
        <v>33</v>
      </c>
      <c r="C65" s="13" t="s">
        <v>144</v>
      </c>
      <c r="D65" s="13" t="s">
        <v>22</v>
      </c>
      <c r="E65" s="13" t="s">
        <v>33</v>
      </c>
      <c r="F65" s="13" t="s">
        <v>225</v>
      </c>
      <c r="G65" s="13" t="s">
        <v>226</v>
      </c>
      <c r="H65" s="13" t="s">
        <v>227</v>
      </c>
      <c r="I65" s="13" t="s">
        <v>228</v>
      </c>
      <c r="J65" s="13" t="s">
        <v>229</v>
      </c>
      <c r="K65" s="13" t="s">
        <v>29</v>
      </c>
      <c r="L65" s="13" t="s">
        <v>71</v>
      </c>
      <c r="M65" s="13"/>
      <c r="N65" s="13" t="s">
        <v>31</v>
      </c>
      <c r="O65" s="13" t="s">
        <v>230</v>
      </c>
      <c r="P65" s="10" t="str">
        <f t="shared" si="0"/>
        <v xml:space="preserve">
橋面積　約５．０千ｍ２
対象橋梁（梶原橋、金龍寺川橋）
</v>
      </c>
    </row>
    <row r="66" spans="1:16" ht="43.2" x14ac:dyDescent="0.45">
      <c r="A66" s="12">
        <v>58</v>
      </c>
      <c r="B66" s="13" t="s">
        <v>33</v>
      </c>
      <c r="C66" s="13" t="s">
        <v>144</v>
      </c>
      <c r="D66" s="13" t="s">
        <v>22</v>
      </c>
      <c r="E66" s="13" t="s">
        <v>33</v>
      </c>
      <c r="F66" s="13" t="s">
        <v>98</v>
      </c>
      <c r="G66" s="13" t="s">
        <v>231</v>
      </c>
      <c r="H66" s="13" t="s">
        <v>232</v>
      </c>
      <c r="I66" s="13" t="s">
        <v>228</v>
      </c>
      <c r="J66" s="13" t="s">
        <v>22</v>
      </c>
      <c r="K66" s="13" t="s">
        <v>39</v>
      </c>
      <c r="L66" s="13" t="s">
        <v>40</v>
      </c>
      <c r="M66" s="13"/>
      <c r="N66" s="13" t="s">
        <v>34</v>
      </c>
      <c r="O66" s="13" t="s">
        <v>34</v>
      </c>
      <c r="P66" s="10" t="str">
        <f t="shared" si="0"/>
        <v xml:space="preserve">
―
</v>
      </c>
    </row>
    <row r="67" spans="1:16" ht="108" x14ac:dyDescent="0.45">
      <c r="A67" s="12">
        <v>59</v>
      </c>
      <c r="B67" s="13" t="s">
        <v>33</v>
      </c>
      <c r="C67" s="13" t="s">
        <v>144</v>
      </c>
      <c r="D67" s="13" t="s">
        <v>22</v>
      </c>
      <c r="E67" s="13" t="s">
        <v>33</v>
      </c>
      <c r="F67" s="13" t="s">
        <v>116</v>
      </c>
      <c r="G67" s="13" t="s">
        <v>233</v>
      </c>
      <c r="H67" s="13" t="s">
        <v>234</v>
      </c>
      <c r="I67" s="13" t="s">
        <v>235</v>
      </c>
      <c r="J67" s="13" t="s">
        <v>236</v>
      </c>
      <c r="K67" s="13" t="s">
        <v>57</v>
      </c>
      <c r="L67" s="13" t="s">
        <v>29</v>
      </c>
      <c r="M67" s="13" t="s">
        <v>30</v>
      </c>
      <c r="N67" s="13" t="s">
        <v>67</v>
      </c>
      <c r="O67" s="13" t="s">
        <v>185</v>
      </c>
      <c r="P67" s="10" t="str">
        <f t="shared" si="0"/>
        <v xml:space="preserve">
橋脚補強（ＲＣ巻立）　１基／落橋防止構造　約３５基／縁端拡幅　２箇所／水平力分担構造　約１５基／横変位拘束構造　約２０基／制震ダンパー　約３０基／橋脚補強（炭素繊維巻立）　２基
対象橋梁（玉ノ井跨線橋、深沢高架橋、東所川橋、相楽高架橋、相楽高架橋ONランプ橋、相楽高架橋OFFランプ橋、東中央五領池高架橋ONランプ橋、東中央五領池高架橋OFFランプ橋、久御山JCT　Bランプ橋、久御山JCT　Cランプ橋、久御山JCT　Dランプ橋）
</v>
      </c>
    </row>
    <row r="68" spans="1:16" ht="140.4" x14ac:dyDescent="0.45">
      <c r="A68" s="12">
        <v>60</v>
      </c>
      <c r="B68" s="13" t="s">
        <v>33</v>
      </c>
      <c r="C68" s="13" t="s">
        <v>144</v>
      </c>
      <c r="D68" s="13" t="s">
        <v>22</v>
      </c>
      <c r="E68" s="13" t="s">
        <v>33</v>
      </c>
      <c r="F68" s="13" t="s">
        <v>134</v>
      </c>
      <c r="G68" s="13" t="s">
        <v>237</v>
      </c>
      <c r="H68" s="13" t="s">
        <v>238</v>
      </c>
      <c r="I68" s="13" t="s">
        <v>239</v>
      </c>
      <c r="J68" s="13" t="s">
        <v>240</v>
      </c>
      <c r="K68" s="13" t="s">
        <v>29</v>
      </c>
      <c r="L68" s="13" t="s">
        <v>71</v>
      </c>
      <c r="M68" s="13"/>
      <c r="N68" s="13" t="s">
        <v>31</v>
      </c>
      <c r="O68" s="13" t="s">
        <v>201</v>
      </c>
      <c r="P68" s="10" t="str">
        <f t="shared" si="0"/>
        <v xml:space="preserve">
トールゲート　新築　S造（付帯する電気・機械設備を含む）　約１００ｍ２／トールゲート　新築　S造（付帯する電気・機械設備を含む）　約１００ｍ２／電気室　S造（付帯する電気・機械設備を含む）　約１００ｍ２／ETC機械室　S造（付帯する電気・機械設備を含む）　約５０ｍ２／通信機械室　S造（付帯する電気・機械設備を含む）　４０ｍ２／トールゲート　新築　S造（付帯する電気・機械設備を含む）　約１００ｍ２／トールゲート　新築　S造（付帯する電気・機械設備を含む）　約１００ｍ２／電気室　S造（付帯する電気・機械設備を含む）　約１５０ｍ２／トールゲート　解体　S造　約５００ｍ２／トールゲート　解体　S造　約１００ｍ２／対象管理施設（亀岡IC・大井IC）／対象管理施設（篠本線TB・篠IC）
</v>
      </c>
    </row>
    <row r="69" spans="1:16" ht="43.2" x14ac:dyDescent="0.45">
      <c r="A69" s="12">
        <v>61</v>
      </c>
      <c r="B69" s="13" t="s">
        <v>33</v>
      </c>
      <c r="C69" s="13" t="s">
        <v>144</v>
      </c>
      <c r="D69" s="13" t="s">
        <v>22</v>
      </c>
      <c r="E69" s="13" t="s">
        <v>33</v>
      </c>
      <c r="F69" s="13" t="s">
        <v>134</v>
      </c>
      <c r="G69" s="13" t="s">
        <v>241</v>
      </c>
      <c r="H69" s="13" t="s">
        <v>242</v>
      </c>
      <c r="I69" s="13" t="s">
        <v>243</v>
      </c>
      <c r="J69" s="13" t="s">
        <v>34</v>
      </c>
      <c r="K69" s="13" t="s">
        <v>29</v>
      </c>
      <c r="L69" s="13" t="s">
        <v>29</v>
      </c>
      <c r="M69" s="13"/>
      <c r="N69" s="13" t="s">
        <v>67</v>
      </c>
      <c r="O69" s="13" t="s">
        <v>244</v>
      </c>
      <c r="P69" s="10" t="str">
        <f t="shared" si="0"/>
        <v xml:space="preserve">
未定
</v>
      </c>
    </row>
    <row r="70" spans="1:16" ht="140.4" x14ac:dyDescent="0.45">
      <c r="A70" s="12">
        <v>62</v>
      </c>
      <c r="B70" s="13" t="s">
        <v>33</v>
      </c>
      <c r="C70" s="13" t="s">
        <v>144</v>
      </c>
      <c r="D70" s="13" t="s">
        <v>22</v>
      </c>
      <c r="E70" s="13" t="s">
        <v>33</v>
      </c>
      <c r="F70" s="13" t="s">
        <v>134</v>
      </c>
      <c r="G70" s="13" t="s">
        <v>245</v>
      </c>
      <c r="H70" s="13" t="s">
        <v>246</v>
      </c>
      <c r="I70" s="13" t="s">
        <v>169</v>
      </c>
      <c r="J70" s="13" t="s">
        <v>247</v>
      </c>
      <c r="K70" s="13" t="s">
        <v>71</v>
      </c>
      <c r="L70" s="13" t="s">
        <v>40</v>
      </c>
      <c r="M70" s="13"/>
      <c r="N70" s="13" t="s">
        <v>31</v>
      </c>
      <c r="O70" s="13" t="s">
        <v>201</v>
      </c>
      <c r="P70" s="10" t="str">
        <f t="shared" si="0"/>
        <v xml:space="preserve">
トールゲート　新築　S造（付帯する電気・機械設備を含む）　約１００ｍ２／トールゲート　新築　S造（付帯する電気・機械設備を含む）　約１００ｍ２／トールゲート　新築　S造（付帯する電気・機械設備を含む）　約１００ｍ２／トールゲート　新築　S造（付帯する電気・機械設備を含む）　約１００ｍ２／電気室　新築　S造（付帯する電気・機械設備を含む）　約１５０ｍ２／電気室　新築　S造（付帯する電気・機械設備を含む）　１５０ｍ２／トールゲート　新築　S造（付帯する電気・機械設備を含む）　約１００ｍ２／トールゲート　新築　S造（付帯する電気・機械設備を含む）　約１００ｍ２／電気室　新築　S造（付帯する電気・機械設備を含む）　約１５０ｍ２／トールゲート　解体　S造　約３００ｍ２／対象管理施設（千代川IC・八木中IC・八木本線TB）
</v>
      </c>
    </row>
    <row r="71" spans="1:16" ht="129.6" x14ac:dyDescent="0.45">
      <c r="A71" s="12">
        <v>63</v>
      </c>
      <c r="B71" s="13" t="s">
        <v>33</v>
      </c>
      <c r="C71" s="13" t="s">
        <v>144</v>
      </c>
      <c r="D71" s="13" t="s">
        <v>22</v>
      </c>
      <c r="E71" s="13" t="s">
        <v>33</v>
      </c>
      <c r="F71" s="13" t="s">
        <v>134</v>
      </c>
      <c r="G71" s="13" t="s">
        <v>248</v>
      </c>
      <c r="H71" s="13" t="s">
        <v>249</v>
      </c>
      <c r="I71" s="13" t="s">
        <v>180</v>
      </c>
      <c r="J71" s="13" t="s">
        <v>250</v>
      </c>
      <c r="K71" s="13" t="s">
        <v>71</v>
      </c>
      <c r="L71" s="13" t="s">
        <v>39</v>
      </c>
      <c r="M71" s="13"/>
      <c r="N71" s="13" t="s">
        <v>22</v>
      </c>
      <c r="O71" s="13" t="s">
        <v>201</v>
      </c>
      <c r="P71" s="10" t="str">
        <f t="shared" si="0"/>
        <v xml:space="preserve">
雪氷詰所　新築　Ｓ造（付帯する電気・機械設備を含む）　約２００ｍ２／剤倉庫　新築　ＲＣ造（付帯する電気・機械設備を含む）　約１５０ｍ２／車庫　新築　Ｓ造（付帯する電気・機械設備を含む）　約７５０ｍ２／雪氷詰所　新築　Ｓ造（付帯する電気・機械設備を含む）　約１５０ｍ２／剤倉庫　新築　ＲＣ造（付帯する電気・機械設備を含む）　約１５０ｍ２／料金所　改修　Ｓ造（付帯する電気・機械設備を含む）　約２００ｍ２／雪氷詰所　改修　Ｓ造（付帯する電気・機械設備を含む）　約１５０ｍ２／雪氷詰所　改築　Ｓ造　約２５０ｍ２／剤倉庫　新築　ＲＣ造（付帯する電気・機械設備を含む）　約１５０ｍ２／対象管理施設（甲南IC・信楽IC・草津田上IC）
</v>
      </c>
    </row>
    <row r="72" spans="1:16" ht="172.8" x14ac:dyDescent="0.45">
      <c r="A72" s="12">
        <v>64</v>
      </c>
      <c r="B72" s="13" t="s">
        <v>33</v>
      </c>
      <c r="C72" s="13" t="s">
        <v>144</v>
      </c>
      <c r="D72" s="13" t="s">
        <v>22</v>
      </c>
      <c r="E72" s="13" t="s">
        <v>33</v>
      </c>
      <c r="F72" s="13" t="s">
        <v>134</v>
      </c>
      <c r="G72" s="13" t="s">
        <v>251</v>
      </c>
      <c r="H72" s="13" t="s">
        <v>252</v>
      </c>
      <c r="I72" s="13" t="s">
        <v>253</v>
      </c>
      <c r="J72" s="13" t="s">
        <v>254</v>
      </c>
      <c r="K72" s="13" t="s">
        <v>71</v>
      </c>
      <c r="L72" s="13" t="s">
        <v>39</v>
      </c>
      <c r="M72" s="13"/>
      <c r="N72" s="13" t="s">
        <v>31</v>
      </c>
      <c r="O72" s="13" t="s">
        <v>201</v>
      </c>
      <c r="P72" s="10" t="str">
        <f t="shared" si="0"/>
        <v xml:space="preserve">
雪氷詰所　新築　Ｓ造（付帯する電気・機械設備を含む）　約２００ｍ２／雪氷詰所　改修　ＲＣ造（付帯する電気・機械設備を含む）　約１００ｍ２／料金所　改築　Ｓ造（付帯する電気・機械設備を含む）　約５０ｍ２／雪氷詰所　新築　Ｓ造（付帯する電気・機械設備を含む）　約２００ｍ２／雪氷詰所　改修　ＲＣ造（付帯する電気・機械設備を含む）　約１００ｍ２／雪氷詰所　新築　Ｓ造（付帯する電気・機械設備を含む）　約１００ｍ２／雪氷詰所　改修　ＲＣ造（付帯する電気・機械設備を含む）　約１００ｍ２／料金所　改修　Ｓ造（付帯する電気・機械設備を含む）　約１００ｍ２／料金所　改修　Ｓ造（付帯する電気・機械設備を含む）　約５０ｍ２／料金所　改修　Ｓ造（付帯する電気・機械設備を含む）　約５０ｍ２／通信機械室　改修　Ｓ造（付帯する電気・機械設備を含む）　２０ｍ２／対象管理施設（京丹波みずほIC・綾部JCT・宮津天橋立IC)／対象管理施設（京丹波わちIC・綾部安国寺IC・久御山JCT)
</v>
      </c>
    </row>
    <row r="73" spans="1:16" ht="86.4" x14ac:dyDescent="0.45">
      <c r="A73" s="12">
        <v>65</v>
      </c>
      <c r="B73" s="13" t="s">
        <v>33</v>
      </c>
      <c r="C73" s="13" t="s">
        <v>144</v>
      </c>
      <c r="D73" s="13" t="s">
        <v>22</v>
      </c>
      <c r="E73" s="13" t="s">
        <v>33</v>
      </c>
      <c r="F73" s="13" t="s">
        <v>138</v>
      </c>
      <c r="G73" s="13" t="s">
        <v>255</v>
      </c>
      <c r="H73" s="13" t="s">
        <v>249</v>
      </c>
      <c r="I73" s="13" t="s">
        <v>235</v>
      </c>
      <c r="J73" s="13" t="s">
        <v>256</v>
      </c>
      <c r="K73" s="13" t="s">
        <v>28</v>
      </c>
      <c r="L73" s="13" t="s">
        <v>29</v>
      </c>
      <c r="M73" s="13" t="s">
        <v>30</v>
      </c>
      <c r="N73" s="13" t="s">
        <v>31</v>
      </c>
      <c r="O73" s="13" t="s">
        <v>149</v>
      </c>
      <c r="P73" s="10" t="str">
        <f t="shared" ref="P73:P136" si="1">"
"&amp;J73&amp;"
"</f>
        <v xml:space="preserve">
ＴＮ照明入口部（更新）　約３００灯／ＴＮ照明基本部（更新）　約６００灯／ＴＮ照明入口部（新設）　約２００灯／ＴＮ照明入口部（新設）　約２００灯／ＴＮ照明入口部（更新）　約３００灯／ＴＮ照明基本部（更新）　約９００灯／新設　１面／移設　４面／改造　２基／改造　１基／改造　１基／改造　２基／移設　４基／移設　１，３００ｍ
</v>
      </c>
    </row>
    <row r="74" spans="1:16" ht="108" x14ac:dyDescent="0.45">
      <c r="A74" s="12">
        <v>66</v>
      </c>
      <c r="B74" s="13" t="s">
        <v>33</v>
      </c>
      <c r="C74" s="13" t="s">
        <v>144</v>
      </c>
      <c r="D74" s="13" t="s">
        <v>22</v>
      </c>
      <c r="E74" s="13" t="s">
        <v>33</v>
      </c>
      <c r="F74" s="13" t="s">
        <v>138</v>
      </c>
      <c r="G74" s="13" t="s">
        <v>257</v>
      </c>
      <c r="H74" s="13" t="s">
        <v>258</v>
      </c>
      <c r="I74" s="13" t="s">
        <v>180</v>
      </c>
      <c r="J74" s="13" t="s">
        <v>259</v>
      </c>
      <c r="K74" s="13" t="s">
        <v>28</v>
      </c>
      <c r="L74" s="13" t="s">
        <v>29</v>
      </c>
      <c r="M74" s="13" t="s">
        <v>30</v>
      </c>
      <c r="N74" s="13" t="s">
        <v>31</v>
      </c>
      <c r="O74" s="13" t="s">
        <v>149</v>
      </c>
      <c r="P74" s="10" t="str">
        <f t="shared" si="1"/>
        <v xml:space="preserve">
ＴＮ照明入口部（新設）　約９００灯／ＴＮ照明入口部（更新）　約５００灯／ＴＮ照明基本部（更新）　約１，４００灯／ケーブルラック（更新）　約１５ｋｍ／照明取付金物　約１，７００灯／対象トンネル（丹波第一トンネル・丹南第一トンネル／丹南第二トンネル・藍本トンネル・七百石トンネル・篠田トンネル／別所トンネル・内久井トンネル・坊口トンネル・小原トンネル／上村トンネル・大俣トンネル・栃葉トンネル・辛皮トンネル／大江山トンネル）／（城山トンネル・日ヶ奥トンネル）
</v>
      </c>
    </row>
    <row r="75" spans="1:16" ht="86.4" x14ac:dyDescent="0.45">
      <c r="A75" s="12">
        <v>67</v>
      </c>
      <c r="B75" s="13" t="s">
        <v>33</v>
      </c>
      <c r="C75" s="13" t="s">
        <v>144</v>
      </c>
      <c r="D75" s="13" t="s">
        <v>22</v>
      </c>
      <c r="E75" s="13" t="s">
        <v>33</v>
      </c>
      <c r="F75" s="13" t="s">
        <v>138</v>
      </c>
      <c r="G75" s="13" t="s">
        <v>260</v>
      </c>
      <c r="H75" s="13" t="s">
        <v>261</v>
      </c>
      <c r="I75" s="13" t="s">
        <v>180</v>
      </c>
      <c r="J75" s="13" t="s">
        <v>262</v>
      </c>
      <c r="K75" s="13" t="s">
        <v>28</v>
      </c>
      <c r="L75" s="13" t="s">
        <v>71</v>
      </c>
      <c r="M75" s="13" t="s">
        <v>30</v>
      </c>
      <c r="N75" s="13" t="s">
        <v>31</v>
      </c>
      <c r="O75" s="13" t="s">
        <v>201</v>
      </c>
      <c r="P75" s="10" t="str">
        <f t="shared" si="1"/>
        <v xml:space="preserve">
ＴＮ照明入口部（新設）　約５００灯／ポール照明（新設）　約５０灯／対象トンネル（須知トンネル・曽根トンネル・森トンネル／院内トンネル・粟野トンネル・新瑞穂トンネル・大簾トンネル／広野トンネル・橋上トンネル・旭トンネル・横谷トンネル／高城第一トンネル・高城第二トンネル）／対象ランプ（亀岡BC、大井BC、千代川AD・BC／八木中BC）
</v>
      </c>
    </row>
    <row r="76" spans="1:16" ht="43.2" x14ac:dyDescent="0.45">
      <c r="A76" s="12">
        <v>68</v>
      </c>
      <c r="B76" s="13" t="s">
        <v>33</v>
      </c>
      <c r="C76" s="13" t="s">
        <v>144</v>
      </c>
      <c r="D76" s="13" t="s">
        <v>22</v>
      </c>
      <c r="E76" s="13" t="s">
        <v>33</v>
      </c>
      <c r="F76" s="13" t="s">
        <v>138</v>
      </c>
      <c r="G76" s="13" t="s">
        <v>263</v>
      </c>
      <c r="H76" s="13" t="s">
        <v>264</v>
      </c>
      <c r="I76" s="13" t="s">
        <v>176</v>
      </c>
      <c r="J76" s="13" t="s">
        <v>265</v>
      </c>
      <c r="K76" s="13" t="s">
        <v>71</v>
      </c>
      <c r="L76" s="13" t="s">
        <v>39</v>
      </c>
      <c r="M76" s="13"/>
      <c r="N76" s="13" t="s">
        <v>31</v>
      </c>
      <c r="O76" s="13" t="s">
        <v>201</v>
      </c>
      <c r="P76" s="10" t="str">
        <f t="shared" si="1"/>
        <v xml:space="preserve">
低位置照明（更新）　約２００灯
</v>
      </c>
    </row>
    <row r="77" spans="1:16" ht="86.4" x14ac:dyDescent="0.45">
      <c r="A77" s="12">
        <v>69</v>
      </c>
      <c r="B77" s="13" t="s">
        <v>33</v>
      </c>
      <c r="C77" s="13" t="s">
        <v>144</v>
      </c>
      <c r="D77" s="13" t="s">
        <v>22</v>
      </c>
      <c r="E77" s="13" t="s">
        <v>33</v>
      </c>
      <c r="F77" s="13" t="s">
        <v>266</v>
      </c>
      <c r="G77" s="13" t="s">
        <v>267</v>
      </c>
      <c r="H77" s="13" t="s">
        <v>90</v>
      </c>
      <c r="I77" s="13" t="s">
        <v>180</v>
      </c>
      <c r="J77" s="13" t="s">
        <v>268</v>
      </c>
      <c r="K77" s="13" t="s">
        <v>71</v>
      </c>
      <c r="L77" s="13" t="s">
        <v>39</v>
      </c>
      <c r="M77" s="13"/>
      <c r="N77" s="13" t="s">
        <v>22</v>
      </c>
      <c r="O77" s="13" t="s">
        <v>201</v>
      </c>
      <c r="P77" s="10" t="str">
        <f t="shared" si="1"/>
        <v xml:space="preserve">
通信線路　施工延長　約２１．５ｋｍ／ＣＣＴＶ設備　約２０基／路側情報伝送装置　約３０基／非常電話　７基／情報ターミナル　ＳＡ　２箇所／無線ＬＡＮ　約３０箇所／気象観測局　１局／交通量計測設備　約１５基／対象施設（本線　滋賀県域）／対象トンネル（大津大石トンネル）／対象休憩施設（新名神大津SA）
</v>
      </c>
    </row>
    <row r="78" spans="1:16" ht="97.2" x14ac:dyDescent="0.45">
      <c r="A78" s="12">
        <v>70</v>
      </c>
      <c r="B78" s="13" t="s">
        <v>33</v>
      </c>
      <c r="C78" s="13" t="s">
        <v>144</v>
      </c>
      <c r="D78" s="13" t="s">
        <v>22</v>
      </c>
      <c r="E78" s="13" t="s">
        <v>33</v>
      </c>
      <c r="F78" s="13" t="s">
        <v>266</v>
      </c>
      <c r="G78" s="13" t="s">
        <v>269</v>
      </c>
      <c r="H78" s="13" t="s">
        <v>96</v>
      </c>
      <c r="I78" s="13" t="s">
        <v>270</v>
      </c>
      <c r="J78" s="13" t="s">
        <v>271</v>
      </c>
      <c r="K78" s="13" t="s">
        <v>71</v>
      </c>
      <c r="L78" s="13" t="s">
        <v>39</v>
      </c>
      <c r="M78" s="13"/>
      <c r="N78" s="13" t="s">
        <v>22</v>
      </c>
      <c r="O78" s="13" t="s">
        <v>201</v>
      </c>
      <c r="P78" s="10" t="str">
        <f t="shared" si="1"/>
        <v xml:space="preserve">
通信線路　施工延長　約３８．５ｋｍ／路側情報伝送装置　約３０基／非常電話　約２０基／ＣＣＴＶ設備　約１０基／無線ＬＡＮ　約３０箇所／伝送交換設備　ＩＣ　２箇所／伝送交換設備　ＪＣＴ　１箇所／伝送交換設備　ＴＮ　１箇所／交通量計測設備　約２０基／気象観測局　約５局／対象施設（本線　京都府域）／対象施設（宇治田原IC・城陽スマートIC・城陽JCT）／対象トンネル（宇治田原トンネル）
</v>
      </c>
    </row>
    <row r="79" spans="1:16" ht="54" x14ac:dyDescent="0.45">
      <c r="A79" s="12">
        <v>71</v>
      </c>
      <c r="B79" s="13" t="s">
        <v>33</v>
      </c>
      <c r="C79" s="13" t="s">
        <v>144</v>
      </c>
      <c r="D79" s="13" t="s">
        <v>22</v>
      </c>
      <c r="E79" s="13" t="s">
        <v>33</v>
      </c>
      <c r="F79" s="13" t="s">
        <v>272</v>
      </c>
      <c r="G79" s="13" t="s">
        <v>273</v>
      </c>
      <c r="H79" s="13" t="s">
        <v>274</v>
      </c>
      <c r="I79" s="13" t="s">
        <v>136</v>
      </c>
      <c r="J79" s="13" t="s">
        <v>275</v>
      </c>
      <c r="K79" s="13" t="s">
        <v>28</v>
      </c>
      <c r="L79" s="13" t="s">
        <v>71</v>
      </c>
      <c r="M79" s="13" t="s">
        <v>30</v>
      </c>
      <c r="N79" s="13" t="s">
        <v>31</v>
      </c>
      <c r="O79" s="13" t="s">
        <v>163</v>
      </c>
      <c r="P79" s="10" t="str">
        <f t="shared" si="1"/>
        <v xml:space="preserve">
標識柱（新設）　約８０基／標識柱（撤去）　７基／標識板（新設）　約３２０ｍ２／標識板（取替）　約２１０ｍ２
</v>
      </c>
    </row>
    <row r="80" spans="1:16" ht="43.2" x14ac:dyDescent="0.45">
      <c r="A80" s="12">
        <v>72</v>
      </c>
      <c r="B80" s="13" t="s">
        <v>33</v>
      </c>
      <c r="C80" s="13" t="s">
        <v>144</v>
      </c>
      <c r="D80" s="13" t="s">
        <v>22</v>
      </c>
      <c r="E80" s="13" t="s">
        <v>33</v>
      </c>
      <c r="F80" s="13" t="s">
        <v>272</v>
      </c>
      <c r="G80" s="13" t="s">
        <v>276</v>
      </c>
      <c r="H80" s="13" t="s">
        <v>277</v>
      </c>
      <c r="I80" s="13" t="s">
        <v>91</v>
      </c>
      <c r="J80" s="13" t="s">
        <v>278</v>
      </c>
      <c r="K80" s="13" t="s">
        <v>71</v>
      </c>
      <c r="L80" s="13" t="s">
        <v>39</v>
      </c>
      <c r="M80" s="13"/>
      <c r="N80" s="13" t="s">
        <v>67</v>
      </c>
      <c r="O80" s="13" t="s">
        <v>163</v>
      </c>
      <c r="P80" s="10" t="str">
        <f t="shared" si="1"/>
        <v xml:space="preserve">
標識柱（新設）　約４００基／標識板（新設）　約８００ｍ２
</v>
      </c>
    </row>
    <row r="81" spans="1:16" ht="54" x14ac:dyDescent="0.45">
      <c r="A81" s="12">
        <v>73</v>
      </c>
      <c r="B81" s="13" t="s">
        <v>33</v>
      </c>
      <c r="C81" s="13" t="s">
        <v>144</v>
      </c>
      <c r="D81" s="13" t="s">
        <v>22</v>
      </c>
      <c r="E81" s="13" t="s">
        <v>33</v>
      </c>
      <c r="F81" s="13" t="s">
        <v>272</v>
      </c>
      <c r="G81" s="13" t="s">
        <v>279</v>
      </c>
      <c r="H81" s="13" t="s">
        <v>96</v>
      </c>
      <c r="I81" s="13" t="s">
        <v>176</v>
      </c>
      <c r="J81" s="13" t="s">
        <v>280</v>
      </c>
      <c r="K81" s="13" t="s">
        <v>71</v>
      </c>
      <c r="L81" s="13" t="s">
        <v>40</v>
      </c>
      <c r="M81" s="13"/>
      <c r="N81" s="13" t="s">
        <v>67</v>
      </c>
      <c r="O81" s="13" t="s">
        <v>185</v>
      </c>
      <c r="P81" s="10" t="str">
        <f t="shared" si="1"/>
        <v xml:space="preserve">
標識柱（新設）　約２８０基／標識柱（撤去）　約２０基／標識板（新設）　約１，２００ｍ２／標識板（撤去）　約４８０ｍ２
</v>
      </c>
    </row>
    <row r="82" spans="1:16" ht="43.2" x14ac:dyDescent="0.45">
      <c r="A82" s="12">
        <v>74</v>
      </c>
      <c r="B82" s="13" t="s">
        <v>33</v>
      </c>
      <c r="C82" s="13" t="s">
        <v>144</v>
      </c>
      <c r="D82" s="13" t="s">
        <v>22</v>
      </c>
      <c r="E82" s="13" t="s">
        <v>33</v>
      </c>
      <c r="F82" s="13" t="s">
        <v>281</v>
      </c>
      <c r="G82" s="13" t="s">
        <v>282</v>
      </c>
      <c r="H82" s="13" t="s">
        <v>90</v>
      </c>
      <c r="I82" s="13" t="s">
        <v>136</v>
      </c>
      <c r="J82" s="13" t="s">
        <v>283</v>
      </c>
      <c r="K82" s="13" t="s">
        <v>71</v>
      </c>
      <c r="L82" s="13" t="s">
        <v>39</v>
      </c>
      <c r="M82" s="13"/>
      <c r="N82" s="13" t="s">
        <v>22</v>
      </c>
      <c r="O82" s="13" t="s">
        <v>163</v>
      </c>
      <c r="P82" s="10" t="str">
        <f t="shared" si="1"/>
        <v xml:space="preserve">
防災受信盤　１面／消火栓　約３０基
</v>
      </c>
    </row>
    <row r="83" spans="1:16" ht="54" x14ac:dyDescent="0.45">
      <c r="A83" s="12">
        <v>75</v>
      </c>
      <c r="B83" s="13" t="s">
        <v>33</v>
      </c>
      <c r="C83" s="13" t="s">
        <v>144</v>
      </c>
      <c r="D83" s="13" t="s">
        <v>22</v>
      </c>
      <c r="E83" s="13" t="s">
        <v>33</v>
      </c>
      <c r="F83" s="13" t="s">
        <v>281</v>
      </c>
      <c r="G83" s="13" t="s">
        <v>284</v>
      </c>
      <c r="H83" s="13" t="s">
        <v>86</v>
      </c>
      <c r="I83" s="13" t="s">
        <v>87</v>
      </c>
      <c r="J83" s="13" t="s">
        <v>285</v>
      </c>
      <c r="K83" s="13" t="s">
        <v>71</v>
      </c>
      <c r="L83" s="13" t="s">
        <v>39</v>
      </c>
      <c r="M83" s="13"/>
      <c r="N83" s="13" t="s">
        <v>22</v>
      </c>
      <c r="O83" s="13" t="s">
        <v>149</v>
      </c>
      <c r="P83" s="10" t="str">
        <f t="shared" si="1"/>
        <v xml:space="preserve">
防災受信盤　１面／火災検知器　約９０基／消火栓　約８０基／水噴霧自動弁　約８０基
</v>
      </c>
    </row>
    <row r="84" spans="1:16" ht="108" x14ac:dyDescent="0.45">
      <c r="A84" s="12">
        <v>76</v>
      </c>
      <c r="B84" s="13" t="s">
        <v>33</v>
      </c>
      <c r="C84" s="13" t="s">
        <v>144</v>
      </c>
      <c r="D84" s="13" t="s">
        <v>22</v>
      </c>
      <c r="E84" s="13" t="s">
        <v>33</v>
      </c>
      <c r="F84" s="13" t="s">
        <v>281</v>
      </c>
      <c r="G84" s="13" t="s">
        <v>286</v>
      </c>
      <c r="H84" s="13" t="s">
        <v>287</v>
      </c>
      <c r="I84" s="13" t="s">
        <v>288</v>
      </c>
      <c r="J84" s="13" t="s">
        <v>289</v>
      </c>
      <c r="K84" s="13" t="s">
        <v>71</v>
      </c>
      <c r="L84" s="13" t="s">
        <v>39</v>
      </c>
      <c r="M84" s="13"/>
      <c r="N84" s="13" t="s">
        <v>31</v>
      </c>
      <c r="O84" s="13" t="s">
        <v>185</v>
      </c>
      <c r="P84" s="10" t="str">
        <f t="shared" si="1"/>
        <v xml:space="preserve">
防災受信盤（更新）　約１０面／防災受信盤（改造）　約５面／消火栓（更新）　約１００基／火災検知器（更新）　約３００基／対象トンネル（天王山トンネル、長尾東トンネル、拝田トンネル、／本郷トンネル、大江山トンネル、栃葉トンネル、辛皮トンネル、／大俣トンネル、上村トンネル、小原トンネル、坊口トンネル、／高城第一トンネル、高城第二トンネル、横谷トンネル、／旭トンネル、橋上トンネル、丹波第一トンネル、石山トンネル、／飯盛山トンネル、父子トンネル）
</v>
      </c>
    </row>
    <row r="85" spans="1:16" ht="75.599999999999994" x14ac:dyDescent="0.45">
      <c r="A85" s="12">
        <v>77</v>
      </c>
      <c r="B85" s="13" t="s">
        <v>33</v>
      </c>
      <c r="C85" s="13" t="s">
        <v>144</v>
      </c>
      <c r="D85" s="13" t="s">
        <v>22</v>
      </c>
      <c r="E85" s="13" t="s">
        <v>33</v>
      </c>
      <c r="F85" s="13" t="s">
        <v>281</v>
      </c>
      <c r="G85" s="13" t="s">
        <v>290</v>
      </c>
      <c r="H85" s="13" t="s">
        <v>291</v>
      </c>
      <c r="I85" s="13" t="s">
        <v>142</v>
      </c>
      <c r="J85" s="13" t="s">
        <v>292</v>
      </c>
      <c r="K85" s="13" t="s">
        <v>71</v>
      </c>
      <c r="L85" s="13" t="s">
        <v>39</v>
      </c>
      <c r="M85" s="13"/>
      <c r="N85" s="13" t="s">
        <v>31</v>
      </c>
      <c r="O85" s="13" t="s">
        <v>163</v>
      </c>
      <c r="P85" s="10" t="str">
        <f t="shared" si="1"/>
        <v xml:space="preserve">
防災受信盤（更新）　約５面／防災受信盤（改造）　１面／火災検知器（更新）　約１１０基／消火栓（撤去）　約１０基／消火器箱　約１０基／対象トンネル（羽曳が丘トンネル、田尻トンネル、／高山トンネル、清水トンネル、相生トンネル、飯盛山トンネル、／シブレ山トンネル）
</v>
      </c>
    </row>
    <row r="86" spans="1:16" ht="75.599999999999994" x14ac:dyDescent="0.45">
      <c r="A86" s="12">
        <v>78</v>
      </c>
      <c r="B86" s="13" t="s">
        <v>33</v>
      </c>
      <c r="C86" s="13" t="s">
        <v>144</v>
      </c>
      <c r="D86" s="13" t="s">
        <v>22</v>
      </c>
      <c r="E86" s="13" t="s">
        <v>33</v>
      </c>
      <c r="F86" s="13" t="s">
        <v>293</v>
      </c>
      <c r="G86" s="13" t="s">
        <v>294</v>
      </c>
      <c r="H86" s="13" t="s">
        <v>295</v>
      </c>
      <c r="I86" s="13" t="s">
        <v>288</v>
      </c>
      <c r="J86" s="13" t="s">
        <v>296</v>
      </c>
      <c r="K86" s="13" t="s">
        <v>28</v>
      </c>
      <c r="L86" s="13" t="s">
        <v>29</v>
      </c>
      <c r="M86" s="13" t="s">
        <v>30</v>
      </c>
      <c r="N86" s="13" t="s">
        <v>31</v>
      </c>
      <c r="O86" s="13" t="s">
        <v>163</v>
      </c>
      <c r="P86" s="10" t="str">
        <f t="shared" si="1"/>
        <v xml:space="preserve">
直流電源設備（更新）　１７箇所／無停電電源設備（更新）　４箇所／対象箇所（桂川PA・天王山トンネル／京都高速道路事務所・美原北IC・堺TB・泉佐野TB・太子TB／堺IC・葛城IC・関西国際空港IC・内畑第一第二トンネル／香芝IC・唐国SS・雄ノ山トンネル）
</v>
      </c>
    </row>
    <row r="87" spans="1:16" ht="75.599999999999994" x14ac:dyDescent="0.45">
      <c r="A87" s="12">
        <v>79</v>
      </c>
      <c r="B87" s="13" t="s">
        <v>33</v>
      </c>
      <c r="C87" s="13" t="s">
        <v>144</v>
      </c>
      <c r="D87" s="13" t="s">
        <v>22</v>
      </c>
      <c r="E87" s="13" t="s">
        <v>33</v>
      </c>
      <c r="F87" s="13" t="s">
        <v>293</v>
      </c>
      <c r="G87" s="13" t="s">
        <v>297</v>
      </c>
      <c r="H87" s="13" t="s">
        <v>298</v>
      </c>
      <c r="I87" s="13" t="s">
        <v>136</v>
      </c>
      <c r="J87" s="13" t="s">
        <v>299</v>
      </c>
      <c r="K87" s="13" t="s">
        <v>28</v>
      </c>
      <c r="L87" s="13" t="s">
        <v>71</v>
      </c>
      <c r="M87" s="13" t="s">
        <v>30</v>
      </c>
      <c r="N87" s="13" t="s">
        <v>31</v>
      </c>
      <c r="O87" s="13" t="s">
        <v>163</v>
      </c>
      <c r="P87" s="10" t="str">
        <f t="shared" si="1"/>
        <v xml:space="preserve">
受配電設備　ＳＡ　高圧（更新）　１箇所／自家発電設備　ＳＡ（更新）　１箇所／直流電源設備（更新）　５箇所／無停電電源設備（更新）　３箇所／対象箇所（龍野西SA・高山トンネル・志方西トンネル／志方東トンネル・権現湖PA・赤穂IC・志方西TN／龍野IC・龍野西IC）
</v>
      </c>
    </row>
    <row r="88" spans="1:16" ht="97.2" x14ac:dyDescent="0.45">
      <c r="A88" s="12">
        <v>80</v>
      </c>
      <c r="B88" s="13" t="s">
        <v>33</v>
      </c>
      <c r="C88" s="13" t="s">
        <v>144</v>
      </c>
      <c r="D88" s="13" t="s">
        <v>22</v>
      </c>
      <c r="E88" s="13" t="s">
        <v>33</v>
      </c>
      <c r="F88" s="13" t="s">
        <v>293</v>
      </c>
      <c r="G88" s="13" t="s">
        <v>300</v>
      </c>
      <c r="H88" s="13" t="s">
        <v>90</v>
      </c>
      <c r="I88" s="13" t="s">
        <v>180</v>
      </c>
      <c r="J88" s="13" t="s">
        <v>301</v>
      </c>
      <c r="K88" s="13" t="s">
        <v>71</v>
      </c>
      <c r="L88" s="13" t="s">
        <v>39</v>
      </c>
      <c r="M88" s="13"/>
      <c r="N88" s="13" t="s">
        <v>22</v>
      </c>
      <c r="O88" s="13" t="s">
        <v>185</v>
      </c>
      <c r="P88" s="10" t="str">
        <f t="shared" si="1"/>
        <v xml:space="preserve">
受配電設備　ＳＡ　高圧　１箇所／受配電設備　ＴＮ　高圧　１箇所／受配電設備　ＪＣＴ　高圧　１箇所／自家発電設備　ＳＡ　１箇所／自家発電設備　ＴＮ　１箇所／自家発電設備　ＪＣＴ　１箇所／遠方監視制御設備　ＳＡ　１箇所／遠方監視制御設備　ＴＮ　１箇所／遠方監視制御設備　ＪＣＴ　１箇所／対象休憩施設（新名神大津SA）／対象管理施設（大津大石TN・大津JCT）
</v>
      </c>
    </row>
    <row r="89" spans="1:16" ht="108" x14ac:dyDescent="0.45">
      <c r="A89" s="12">
        <v>81</v>
      </c>
      <c r="B89" s="13" t="s">
        <v>33</v>
      </c>
      <c r="C89" s="13" t="s">
        <v>144</v>
      </c>
      <c r="D89" s="13" t="s">
        <v>22</v>
      </c>
      <c r="E89" s="13" t="s">
        <v>33</v>
      </c>
      <c r="F89" s="13" t="s">
        <v>293</v>
      </c>
      <c r="G89" s="13" t="s">
        <v>302</v>
      </c>
      <c r="H89" s="13" t="s">
        <v>96</v>
      </c>
      <c r="I89" s="13" t="s">
        <v>142</v>
      </c>
      <c r="J89" s="13" t="s">
        <v>303</v>
      </c>
      <c r="K89" s="13" t="s">
        <v>71</v>
      </c>
      <c r="L89" s="13" t="s">
        <v>39</v>
      </c>
      <c r="M89" s="13"/>
      <c r="N89" s="13" t="s">
        <v>22</v>
      </c>
      <c r="O89" s="13" t="s">
        <v>163</v>
      </c>
      <c r="P89" s="10" t="str">
        <f t="shared" si="1"/>
        <v xml:space="preserve">
受配電設備　ＴＮ　高圧　２箇所／自家発電設備　ＴＮ　１箇所／無停電電源設備　１箇所／直流電源設備　２箇所／受配電設備　ＩＣ　高圧　２箇所／自家発電設備　ＩＣ　２箇所／直流電源設備　２箇所／受配電設備　ＪＣＴ　高圧（更新）　１箇所／自家発電設備　ＪＣＴ（更新）　１箇所／遠方監視制御設備　ＴＮ　２箇所／遠方監視制御設備　ＩＣ　２箇所／遠方監視制御設備　ＪＣＴ　１箇所／対象トンネル（宇治田原トンネル）／対象施設（宇治田原IC・城陽スマートIC・城陽JCT）
</v>
      </c>
    </row>
    <row r="90" spans="1:16" ht="97.2" x14ac:dyDescent="0.45">
      <c r="A90" s="12">
        <v>82</v>
      </c>
      <c r="B90" s="13" t="s">
        <v>33</v>
      </c>
      <c r="C90" s="13" t="s">
        <v>144</v>
      </c>
      <c r="D90" s="13" t="s">
        <v>22</v>
      </c>
      <c r="E90" s="13" t="s">
        <v>33</v>
      </c>
      <c r="F90" s="13" t="s">
        <v>304</v>
      </c>
      <c r="G90" s="13" t="s">
        <v>305</v>
      </c>
      <c r="H90" s="13" t="s">
        <v>306</v>
      </c>
      <c r="I90" s="13" t="s">
        <v>235</v>
      </c>
      <c r="J90" s="13" t="s">
        <v>307</v>
      </c>
      <c r="K90" s="13" t="s">
        <v>28</v>
      </c>
      <c r="L90" s="13" t="s">
        <v>71</v>
      </c>
      <c r="M90" s="13" t="s">
        <v>30</v>
      </c>
      <c r="N90" s="13" t="s">
        <v>31</v>
      </c>
      <c r="O90" s="13" t="s">
        <v>163</v>
      </c>
      <c r="P90" s="10" t="str">
        <f t="shared" si="1"/>
        <v xml:space="preserve">
遠方監視制御設備　ＩＣ　２２箇所／対象箇所（京丹波PA・森トンネル・京丹波みずほIC／粟野トンネル・新瑞穂トンネル・広野トンネル・京丹波わちIC・／橋上トンネル・横谷トンネル・綾部安国寺IC・高城トンネル・／綾部JCT・七百国トンネル・別所トンネル・坊口トンネル・／上村トンネル・由良川トンネル・舞鶴大江IC・大俣トンネル・／栃葉トンネル・大江山トンネル・宮津天橋立IC）
</v>
      </c>
    </row>
    <row r="91" spans="1:16" ht="43.2" x14ac:dyDescent="0.45">
      <c r="A91" s="12">
        <v>83</v>
      </c>
      <c r="B91" s="13" t="s">
        <v>33</v>
      </c>
      <c r="C91" s="13" t="s">
        <v>144</v>
      </c>
      <c r="D91" s="13" t="s">
        <v>22</v>
      </c>
      <c r="E91" s="13" t="s">
        <v>33</v>
      </c>
      <c r="F91" s="13" t="s">
        <v>304</v>
      </c>
      <c r="G91" s="13" t="s">
        <v>308</v>
      </c>
      <c r="H91" s="13" t="s">
        <v>242</v>
      </c>
      <c r="I91" s="13" t="s">
        <v>180</v>
      </c>
      <c r="J91" s="13" t="s">
        <v>309</v>
      </c>
      <c r="K91" s="13" t="s">
        <v>28</v>
      </c>
      <c r="L91" s="13" t="s">
        <v>29</v>
      </c>
      <c r="M91" s="13" t="s">
        <v>30</v>
      </c>
      <c r="N91" s="13" t="s">
        <v>67</v>
      </c>
      <c r="O91" s="13" t="s">
        <v>163</v>
      </c>
      <c r="P91" s="10" t="str">
        <f t="shared" si="1"/>
        <v xml:space="preserve">
遠方監視制御設備　中央局　１箇所
</v>
      </c>
    </row>
    <row r="92" spans="1:16" ht="97.2" x14ac:dyDescent="0.45">
      <c r="A92" s="12">
        <v>84</v>
      </c>
      <c r="B92" s="13" t="s">
        <v>33</v>
      </c>
      <c r="C92" s="13" t="s">
        <v>144</v>
      </c>
      <c r="D92" s="13" t="s">
        <v>22</v>
      </c>
      <c r="E92" s="13" t="s">
        <v>33</v>
      </c>
      <c r="F92" s="13" t="s">
        <v>310</v>
      </c>
      <c r="G92" s="13" t="s">
        <v>311</v>
      </c>
      <c r="H92" s="13" t="s">
        <v>90</v>
      </c>
      <c r="I92" s="13" t="s">
        <v>270</v>
      </c>
      <c r="J92" s="13" t="s">
        <v>312</v>
      </c>
      <c r="K92" s="13" t="s">
        <v>71</v>
      </c>
      <c r="L92" s="13" t="s">
        <v>39</v>
      </c>
      <c r="M92" s="13"/>
      <c r="N92" s="13" t="s">
        <v>22</v>
      </c>
      <c r="O92" s="13" t="s">
        <v>149</v>
      </c>
      <c r="P92" s="10" t="str">
        <f t="shared" si="1"/>
        <v xml:space="preserve">
可変式道路情報板　２面／可変式道路情報板　２面／可変式道路情報板　１面／可変式道路情報板　２面／可変式道路情報板　約２０面／可変式道路情報板　１面／可変式道路情報板　３面／可変式道路情報板　６面／可変式速度規制標識　約２０基／対象施設（本線　滋賀県域）／対象施設（大津JCT・新名神大津スマートIC）／対象トンネル（大津大石トンネル）
</v>
      </c>
    </row>
    <row r="93" spans="1:16" ht="43.2" x14ac:dyDescent="0.45">
      <c r="A93" s="12">
        <v>85</v>
      </c>
      <c r="B93" s="13" t="s">
        <v>33</v>
      </c>
      <c r="C93" s="13" t="s">
        <v>144</v>
      </c>
      <c r="D93" s="13" t="s">
        <v>22</v>
      </c>
      <c r="E93" s="13" t="s">
        <v>33</v>
      </c>
      <c r="F93" s="13" t="s">
        <v>310</v>
      </c>
      <c r="G93" s="13" t="s">
        <v>313</v>
      </c>
      <c r="H93" s="13" t="s">
        <v>86</v>
      </c>
      <c r="I93" s="13" t="s">
        <v>180</v>
      </c>
      <c r="J93" s="13" t="s">
        <v>314</v>
      </c>
      <c r="K93" s="13" t="s">
        <v>71</v>
      </c>
      <c r="L93" s="13" t="s">
        <v>39</v>
      </c>
      <c r="M93" s="13"/>
      <c r="N93" s="13" t="s">
        <v>22</v>
      </c>
      <c r="O93" s="13" t="s">
        <v>163</v>
      </c>
      <c r="P93" s="10" t="str">
        <f t="shared" si="1"/>
        <v xml:space="preserve">
ＣＣＴＶ設備　約３５基
</v>
      </c>
    </row>
    <row r="94" spans="1:16" ht="97.2" x14ac:dyDescent="0.45">
      <c r="A94" s="12">
        <v>86</v>
      </c>
      <c r="B94" s="13" t="s">
        <v>33</v>
      </c>
      <c r="C94" s="13" t="s">
        <v>144</v>
      </c>
      <c r="D94" s="13" t="s">
        <v>22</v>
      </c>
      <c r="E94" s="13" t="s">
        <v>33</v>
      </c>
      <c r="F94" s="13" t="s">
        <v>310</v>
      </c>
      <c r="G94" s="13" t="s">
        <v>315</v>
      </c>
      <c r="H94" s="13" t="s">
        <v>96</v>
      </c>
      <c r="I94" s="13" t="s">
        <v>142</v>
      </c>
      <c r="J94" s="13" t="s">
        <v>316</v>
      </c>
      <c r="K94" s="13" t="s">
        <v>71</v>
      </c>
      <c r="L94" s="13" t="s">
        <v>39</v>
      </c>
      <c r="M94" s="13"/>
      <c r="N94" s="13" t="s">
        <v>22</v>
      </c>
      <c r="O94" s="13" t="s">
        <v>149</v>
      </c>
      <c r="P94" s="10" t="str">
        <f t="shared" si="1"/>
        <v xml:space="preserve">
可変式道路情報板　２面／可変式道路情報板　４面／可変式道路情報板　約６面／可変式道路情報板　２面／可変式道路情報板　１面／可変式道路情報板　２面／可変式道路情報板　６面／可変式道路情報板　１面／可変式道路情報板　約３０面／可変式速度規制標識　約２０基／対象施設（本線　京都府域）／対象施設（宇治田原IC・城陽スマートIC・城陽JCT）／対象トンネル（宇治田原トンネル）
</v>
      </c>
    </row>
    <row r="95" spans="1:16" ht="43.2" x14ac:dyDescent="0.45">
      <c r="A95" s="12">
        <v>87</v>
      </c>
      <c r="B95" s="13" t="s">
        <v>33</v>
      </c>
      <c r="C95" s="13" t="s">
        <v>144</v>
      </c>
      <c r="D95" s="13" t="s">
        <v>34</v>
      </c>
      <c r="E95" s="13" t="s">
        <v>33</v>
      </c>
      <c r="F95" s="13" t="s">
        <v>317</v>
      </c>
      <c r="G95" s="13" t="s">
        <v>318</v>
      </c>
      <c r="H95" s="13" t="s">
        <v>232</v>
      </c>
      <c r="I95" s="13" t="s">
        <v>288</v>
      </c>
      <c r="J95" s="13" t="s">
        <v>34</v>
      </c>
      <c r="K95" s="13" t="s">
        <v>39</v>
      </c>
      <c r="L95" s="13" t="s">
        <v>40</v>
      </c>
      <c r="M95" s="13"/>
      <c r="N95" s="13" t="s">
        <v>34</v>
      </c>
      <c r="O95" s="13" t="s">
        <v>34</v>
      </c>
      <c r="P95" s="10" t="str">
        <f t="shared" si="1"/>
        <v xml:space="preserve">
未定
</v>
      </c>
    </row>
    <row r="96" spans="1:16" ht="54" x14ac:dyDescent="0.45">
      <c r="A96" s="12">
        <v>88</v>
      </c>
      <c r="B96" s="13" t="s">
        <v>33</v>
      </c>
      <c r="C96" s="13" t="s">
        <v>144</v>
      </c>
      <c r="D96" s="13" t="s">
        <v>22</v>
      </c>
      <c r="E96" s="13" t="s">
        <v>33</v>
      </c>
      <c r="F96" s="13" t="s">
        <v>317</v>
      </c>
      <c r="G96" s="13" t="s">
        <v>319</v>
      </c>
      <c r="H96" s="13" t="s">
        <v>320</v>
      </c>
      <c r="I96" s="13" t="s">
        <v>180</v>
      </c>
      <c r="J96" s="13" t="s">
        <v>321</v>
      </c>
      <c r="K96" s="13" t="s">
        <v>71</v>
      </c>
      <c r="L96" s="13" t="s">
        <v>39</v>
      </c>
      <c r="M96" s="13"/>
      <c r="N96" s="13" t="s">
        <v>22</v>
      </c>
      <c r="O96" s="13" t="s">
        <v>149</v>
      </c>
      <c r="P96" s="10" t="str">
        <f t="shared" si="1"/>
        <v xml:space="preserve">
ＥＴＣ設備　料金所　２箇所／ＥＴＣ設備　料金所　１箇所／対象施設（城陽スマートIC・新名神大津スマートIC）／対象施設（宇治田原IC）
</v>
      </c>
    </row>
    <row r="97" spans="1:16" ht="54" x14ac:dyDescent="0.45">
      <c r="A97" s="12">
        <v>89</v>
      </c>
      <c r="B97" s="13" t="s">
        <v>33</v>
      </c>
      <c r="C97" s="13" t="s">
        <v>144</v>
      </c>
      <c r="D97" s="13" t="s">
        <v>22</v>
      </c>
      <c r="E97" s="13" t="s">
        <v>33</v>
      </c>
      <c r="F97" s="13" t="s">
        <v>322</v>
      </c>
      <c r="G97" s="13" t="s">
        <v>323</v>
      </c>
      <c r="H97" s="13" t="s">
        <v>324</v>
      </c>
      <c r="I97" s="13" t="s">
        <v>253</v>
      </c>
      <c r="J97" s="13" t="s">
        <v>325</v>
      </c>
      <c r="K97" s="13" t="s">
        <v>28</v>
      </c>
      <c r="L97" s="13" t="s">
        <v>29</v>
      </c>
      <c r="M97" s="13" t="s">
        <v>30</v>
      </c>
      <c r="N97" s="13" t="s">
        <v>31</v>
      </c>
      <c r="O97" s="13" t="s">
        <v>163</v>
      </c>
      <c r="P97" s="10" t="str">
        <f t="shared" si="1"/>
        <v xml:space="preserve">
ジェットファン　２基／換気制御盤（改造）　２面／対象トンネル（金勝山トンネル、大江山トンネル、／新瑞穂トンネル）
</v>
      </c>
    </row>
    <row r="98" spans="1:16" ht="43.2" x14ac:dyDescent="0.45">
      <c r="A98" s="12">
        <v>90</v>
      </c>
      <c r="B98" s="13" t="s">
        <v>33</v>
      </c>
      <c r="C98" s="13" t="s">
        <v>144</v>
      </c>
      <c r="D98" s="13" t="s">
        <v>22</v>
      </c>
      <c r="E98" s="13" t="s">
        <v>33</v>
      </c>
      <c r="F98" s="13" t="s">
        <v>326</v>
      </c>
      <c r="G98" s="13" t="s">
        <v>327</v>
      </c>
      <c r="H98" s="13" t="s">
        <v>208</v>
      </c>
      <c r="I98" s="13" t="s">
        <v>91</v>
      </c>
      <c r="J98" s="13" t="s">
        <v>328</v>
      </c>
      <c r="K98" s="13" t="s">
        <v>71</v>
      </c>
      <c r="L98" s="13" t="s">
        <v>39</v>
      </c>
      <c r="M98" s="13"/>
      <c r="N98" s="13" t="s">
        <v>67</v>
      </c>
      <c r="O98" s="13" t="s">
        <v>185</v>
      </c>
      <c r="P98" s="10" t="str">
        <f t="shared" si="1"/>
        <v xml:space="preserve">
上部工補修面積（断面修復）　約１千ｍ２
</v>
      </c>
    </row>
    <row r="99" spans="1:16" ht="54" x14ac:dyDescent="0.45">
      <c r="A99" s="12">
        <v>91</v>
      </c>
      <c r="B99" s="13" t="s">
        <v>33</v>
      </c>
      <c r="C99" s="13" t="s">
        <v>329</v>
      </c>
      <c r="D99" s="13" t="s">
        <v>22</v>
      </c>
      <c r="E99" s="13" t="s">
        <v>33</v>
      </c>
      <c r="F99" s="13" t="s">
        <v>35</v>
      </c>
      <c r="G99" s="13" t="s">
        <v>330</v>
      </c>
      <c r="H99" s="13" t="s">
        <v>331</v>
      </c>
      <c r="I99" s="13" t="s">
        <v>75</v>
      </c>
      <c r="J99" s="13" t="s">
        <v>332</v>
      </c>
      <c r="K99" s="13" t="s">
        <v>29</v>
      </c>
      <c r="L99" s="13" t="s">
        <v>29</v>
      </c>
      <c r="M99" s="13"/>
      <c r="N99" s="13" t="s">
        <v>333</v>
      </c>
      <c r="O99" s="13" t="s">
        <v>32</v>
      </c>
      <c r="P99" s="10" t="str">
        <f t="shared" si="1"/>
        <v xml:space="preserve">
延長　約３．５ｋｍ／切盛土量　約１６０万ｍ３／捨土掘削　８２万ｍ３／橋台・橋脚　約５基
</v>
      </c>
    </row>
    <row r="100" spans="1:16" ht="43.2" x14ac:dyDescent="0.45">
      <c r="A100" s="12">
        <v>92</v>
      </c>
      <c r="B100" s="13" t="s">
        <v>33</v>
      </c>
      <c r="C100" s="13" t="s">
        <v>329</v>
      </c>
      <c r="D100" s="13" t="s">
        <v>22</v>
      </c>
      <c r="E100" s="13" t="s">
        <v>33</v>
      </c>
      <c r="F100" s="13" t="s">
        <v>35</v>
      </c>
      <c r="G100" s="13" t="s">
        <v>334</v>
      </c>
      <c r="H100" s="13" t="s">
        <v>90</v>
      </c>
      <c r="I100" s="13" t="s">
        <v>75</v>
      </c>
      <c r="J100" s="13" t="s">
        <v>335</v>
      </c>
      <c r="K100" s="13" t="s">
        <v>29</v>
      </c>
      <c r="L100" s="13" t="s">
        <v>29</v>
      </c>
      <c r="M100" s="13"/>
      <c r="N100" s="13" t="s">
        <v>22</v>
      </c>
      <c r="O100" s="13" t="s">
        <v>149</v>
      </c>
      <c r="P100" s="10" t="str">
        <f t="shared" si="1"/>
        <v xml:space="preserve">
延長　約１ｋｍ／ＴＮ延長　約０．５ｋｍ／橋脚　２基
</v>
      </c>
    </row>
    <row r="101" spans="1:16" ht="43.2" x14ac:dyDescent="0.45">
      <c r="A101" s="12">
        <v>93</v>
      </c>
      <c r="B101" s="13" t="s">
        <v>33</v>
      </c>
      <c r="C101" s="13" t="s">
        <v>329</v>
      </c>
      <c r="D101" s="13" t="s">
        <v>22</v>
      </c>
      <c r="E101" s="13" t="s">
        <v>33</v>
      </c>
      <c r="F101" s="13" t="s">
        <v>35</v>
      </c>
      <c r="G101" s="13" t="s">
        <v>336</v>
      </c>
      <c r="H101" s="13" t="s">
        <v>337</v>
      </c>
      <c r="I101" s="13" t="s">
        <v>338</v>
      </c>
      <c r="J101" s="13" t="s">
        <v>339</v>
      </c>
      <c r="K101" s="13" t="s">
        <v>71</v>
      </c>
      <c r="L101" s="13" t="s">
        <v>39</v>
      </c>
      <c r="M101" s="13"/>
      <c r="N101" s="13" t="s">
        <v>340</v>
      </c>
      <c r="O101" s="13" t="s">
        <v>32</v>
      </c>
      <c r="P101" s="10" t="str">
        <f t="shared" si="1"/>
        <v xml:space="preserve">
延長　約１．５ｋｍ／切盛土量　約３０万ｍ３
</v>
      </c>
    </row>
    <row r="102" spans="1:16" ht="43.2" x14ac:dyDescent="0.45">
      <c r="A102" s="12">
        <v>94</v>
      </c>
      <c r="B102" s="13" t="s">
        <v>33</v>
      </c>
      <c r="C102" s="13" t="s">
        <v>329</v>
      </c>
      <c r="D102" s="13" t="s">
        <v>22</v>
      </c>
      <c r="E102" s="13" t="s">
        <v>33</v>
      </c>
      <c r="F102" s="13" t="s">
        <v>35</v>
      </c>
      <c r="G102" s="13" t="s">
        <v>341</v>
      </c>
      <c r="H102" s="13" t="s">
        <v>342</v>
      </c>
      <c r="I102" s="13" t="s">
        <v>343</v>
      </c>
      <c r="J102" s="13" t="s">
        <v>344</v>
      </c>
      <c r="K102" s="13" t="s">
        <v>71</v>
      </c>
      <c r="L102" s="13" t="s">
        <v>71</v>
      </c>
      <c r="M102" s="13"/>
      <c r="N102" s="13" t="s">
        <v>340</v>
      </c>
      <c r="O102" s="13" t="s">
        <v>32</v>
      </c>
      <c r="P102" s="10" t="str">
        <f t="shared" si="1"/>
        <v xml:space="preserve">
延長　約１．５ｋｍ／橋台・橋脚　約５基／切盛土量　約３万ｍ３
</v>
      </c>
    </row>
    <row r="103" spans="1:16" ht="54" x14ac:dyDescent="0.45">
      <c r="A103" s="12">
        <v>95</v>
      </c>
      <c r="B103" s="13" t="s">
        <v>33</v>
      </c>
      <c r="C103" s="13" t="s">
        <v>329</v>
      </c>
      <c r="D103" s="13" t="s">
        <v>22</v>
      </c>
      <c r="E103" s="13" t="s">
        <v>33</v>
      </c>
      <c r="F103" s="13" t="s">
        <v>150</v>
      </c>
      <c r="G103" s="13" t="s">
        <v>345</v>
      </c>
      <c r="H103" s="13" t="s">
        <v>346</v>
      </c>
      <c r="I103" s="13" t="s">
        <v>347</v>
      </c>
      <c r="J103" s="13" t="s">
        <v>348</v>
      </c>
      <c r="K103" s="13" t="s">
        <v>71</v>
      </c>
      <c r="L103" s="13" t="s">
        <v>39</v>
      </c>
      <c r="M103" s="13"/>
      <c r="N103" s="13" t="s">
        <v>22</v>
      </c>
      <c r="O103" s="13" t="s">
        <v>22</v>
      </c>
      <c r="P103" s="10" t="str">
        <f t="shared" si="1"/>
        <v xml:space="preserve">
対象橋梁　１１橋／断面修復工　１式／金属溶射　１式／桁端部補修工　１式／支承補修工　１式
</v>
      </c>
    </row>
    <row r="104" spans="1:16" ht="64.8" x14ac:dyDescent="0.45">
      <c r="A104" s="12">
        <v>96</v>
      </c>
      <c r="B104" s="13" t="s">
        <v>33</v>
      </c>
      <c r="C104" s="13" t="s">
        <v>329</v>
      </c>
      <c r="D104" s="13" t="s">
        <v>349</v>
      </c>
      <c r="E104" s="13" t="s">
        <v>33</v>
      </c>
      <c r="F104" s="13" t="s">
        <v>225</v>
      </c>
      <c r="G104" s="13" t="s">
        <v>350</v>
      </c>
      <c r="H104" s="13" t="s">
        <v>351</v>
      </c>
      <c r="I104" s="13" t="s">
        <v>153</v>
      </c>
      <c r="J104" s="13" t="s">
        <v>352</v>
      </c>
      <c r="K104" s="13" t="s">
        <v>39</v>
      </c>
      <c r="L104" s="13" t="s">
        <v>39</v>
      </c>
      <c r="M104" s="13"/>
      <c r="N104" s="13" t="s">
        <v>67</v>
      </c>
      <c r="O104" s="13" t="s">
        <v>32</v>
      </c>
      <c r="P104" s="10" t="str">
        <f t="shared" si="1"/>
        <v xml:space="preserve">
橋面積　約４千ｍ２
対象橋梁（池田高架橋上り線　橋面積　約１．５千ｍ２／池田高架橋下り線　橋面積　約１．５千ｍ２／磯尾川橋下り線　橋面積　約１千ｍ２）
</v>
      </c>
    </row>
    <row r="105" spans="1:16" ht="43.2" x14ac:dyDescent="0.45">
      <c r="A105" s="12">
        <v>97</v>
      </c>
      <c r="B105" s="13" t="s">
        <v>33</v>
      </c>
      <c r="C105" s="13" t="s">
        <v>329</v>
      </c>
      <c r="D105" s="13" t="s">
        <v>349</v>
      </c>
      <c r="E105" s="13" t="s">
        <v>33</v>
      </c>
      <c r="F105" s="13" t="s">
        <v>225</v>
      </c>
      <c r="G105" s="13" t="s">
        <v>353</v>
      </c>
      <c r="H105" s="13" t="s">
        <v>351</v>
      </c>
      <c r="I105" s="13" t="s">
        <v>26</v>
      </c>
      <c r="J105" s="13" t="s">
        <v>354</v>
      </c>
      <c r="K105" s="13" t="s">
        <v>39</v>
      </c>
      <c r="L105" s="13" t="s">
        <v>40</v>
      </c>
      <c r="M105" s="13"/>
      <c r="N105" s="13" t="s">
        <v>67</v>
      </c>
      <c r="O105" s="13" t="s">
        <v>32</v>
      </c>
      <c r="P105" s="10" t="str">
        <f t="shared" si="1"/>
        <v xml:space="preserve">
橋面積　約２千ｍ２
</v>
      </c>
    </row>
    <row r="106" spans="1:16" ht="43.2" x14ac:dyDescent="0.45">
      <c r="A106" s="12">
        <v>98</v>
      </c>
      <c r="B106" s="13" t="s">
        <v>33</v>
      </c>
      <c r="C106" s="13" t="s">
        <v>329</v>
      </c>
      <c r="D106" s="13" t="s">
        <v>349</v>
      </c>
      <c r="E106" s="13" t="s">
        <v>33</v>
      </c>
      <c r="F106" s="13" t="s">
        <v>225</v>
      </c>
      <c r="G106" s="13" t="s">
        <v>355</v>
      </c>
      <c r="H106" s="13" t="s">
        <v>356</v>
      </c>
      <c r="I106" s="13" t="s">
        <v>26</v>
      </c>
      <c r="J106" s="13" t="s">
        <v>34</v>
      </c>
      <c r="K106" s="13" t="s">
        <v>39</v>
      </c>
      <c r="L106" s="13" t="s">
        <v>39</v>
      </c>
      <c r="M106" s="13"/>
      <c r="N106" s="13" t="s">
        <v>34</v>
      </c>
      <c r="O106" s="13" t="s">
        <v>34</v>
      </c>
      <c r="P106" s="10" t="str">
        <f t="shared" si="1"/>
        <v xml:space="preserve">
未定
</v>
      </c>
    </row>
    <row r="107" spans="1:16" ht="43.2" x14ac:dyDescent="0.45">
      <c r="A107" s="12">
        <v>99</v>
      </c>
      <c r="B107" s="13" t="s">
        <v>33</v>
      </c>
      <c r="C107" s="13" t="s">
        <v>329</v>
      </c>
      <c r="D107" s="13" t="s">
        <v>349</v>
      </c>
      <c r="E107" s="13" t="s">
        <v>33</v>
      </c>
      <c r="F107" s="13" t="s">
        <v>225</v>
      </c>
      <c r="G107" s="13" t="s">
        <v>357</v>
      </c>
      <c r="H107" s="13" t="s">
        <v>358</v>
      </c>
      <c r="I107" s="13" t="s">
        <v>26</v>
      </c>
      <c r="J107" s="13" t="s">
        <v>34</v>
      </c>
      <c r="K107" s="13" t="s">
        <v>39</v>
      </c>
      <c r="L107" s="13" t="s">
        <v>39</v>
      </c>
      <c r="M107" s="13"/>
      <c r="N107" s="13" t="s">
        <v>34</v>
      </c>
      <c r="O107" s="13" t="s">
        <v>34</v>
      </c>
      <c r="P107" s="10" t="str">
        <f t="shared" si="1"/>
        <v xml:space="preserve">
未定
</v>
      </c>
    </row>
    <row r="108" spans="1:16" ht="43.2" x14ac:dyDescent="0.45">
      <c r="A108" s="12">
        <v>100</v>
      </c>
      <c r="B108" s="13" t="s">
        <v>33</v>
      </c>
      <c r="C108" s="13" t="s">
        <v>329</v>
      </c>
      <c r="D108" s="13" t="s">
        <v>349</v>
      </c>
      <c r="E108" s="13" t="s">
        <v>33</v>
      </c>
      <c r="F108" s="13" t="s">
        <v>225</v>
      </c>
      <c r="G108" s="13" t="s">
        <v>359</v>
      </c>
      <c r="H108" s="13" t="s">
        <v>351</v>
      </c>
      <c r="I108" s="13" t="s">
        <v>360</v>
      </c>
      <c r="J108" s="13" t="s">
        <v>361</v>
      </c>
      <c r="K108" s="13" t="s">
        <v>40</v>
      </c>
      <c r="L108" s="13" t="s">
        <v>40</v>
      </c>
      <c r="M108" s="13"/>
      <c r="N108" s="13" t="s">
        <v>67</v>
      </c>
      <c r="O108" s="13" t="s">
        <v>32</v>
      </c>
      <c r="P108" s="10" t="str">
        <f t="shared" si="1"/>
        <v xml:space="preserve">
橋面積　約１．５千ｍ２
</v>
      </c>
    </row>
    <row r="109" spans="1:16" ht="43.2" x14ac:dyDescent="0.45">
      <c r="A109" s="12">
        <v>101</v>
      </c>
      <c r="B109" s="13" t="s">
        <v>33</v>
      </c>
      <c r="C109" s="13" t="s">
        <v>329</v>
      </c>
      <c r="D109" s="13" t="s">
        <v>349</v>
      </c>
      <c r="E109" s="13" t="s">
        <v>33</v>
      </c>
      <c r="F109" s="13" t="s">
        <v>225</v>
      </c>
      <c r="G109" s="13" t="s">
        <v>362</v>
      </c>
      <c r="H109" s="13" t="s">
        <v>351</v>
      </c>
      <c r="I109" s="13" t="s">
        <v>75</v>
      </c>
      <c r="J109" s="13" t="s">
        <v>354</v>
      </c>
      <c r="K109" s="13" t="s">
        <v>40</v>
      </c>
      <c r="L109" s="13" t="s">
        <v>44</v>
      </c>
      <c r="M109" s="13"/>
      <c r="N109" s="13" t="s">
        <v>67</v>
      </c>
      <c r="O109" s="13" t="s">
        <v>32</v>
      </c>
      <c r="P109" s="10" t="str">
        <f t="shared" si="1"/>
        <v xml:space="preserve">
橋面積　約２千ｍ２
</v>
      </c>
    </row>
    <row r="110" spans="1:16" ht="64.8" x14ac:dyDescent="0.45">
      <c r="A110" s="12">
        <v>102</v>
      </c>
      <c r="B110" s="13" t="s">
        <v>33</v>
      </c>
      <c r="C110" s="13" t="s">
        <v>329</v>
      </c>
      <c r="D110" s="13" t="s">
        <v>349</v>
      </c>
      <c r="E110" s="13" t="s">
        <v>33</v>
      </c>
      <c r="F110" s="13" t="s">
        <v>225</v>
      </c>
      <c r="G110" s="13" t="s">
        <v>363</v>
      </c>
      <c r="H110" s="13" t="s">
        <v>351</v>
      </c>
      <c r="I110" s="13" t="s">
        <v>75</v>
      </c>
      <c r="J110" s="13" t="s">
        <v>364</v>
      </c>
      <c r="K110" s="13" t="s">
        <v>40</v>
      </c>
      <c r="L110" s="13" t="s">
        <v>44</v>
      </c>
      <c r="M110" s="13"/>
      <c r="N110" s="13" t="s">
        <v>67</v>
      </c>
      <c r="O110" s="13" t="s">
        <v>32</v>
      </c>
      <c r="P110" s="10" t="str">
        <f t="shared" si="1"/>
        <v xml:space="preserve">
橋面積　約７．５千ｍ２
対象橋梁（池田高架橋上り線　橋面積　約４．０千ｍ２／池田高架橋下り線　橋面積　約３．０千ｍ２／磯尾川橋下り線　橋面積　約０．５千ｍ２）
</v>
      </c>
    </row>
    <row r="111" spans="1:16" ht="43.2" x14ac:dyDescent="0.45">
      <c r="A111" s="12">
        <v>103</v>
      </c>
      <c r="B111" s="13" t="s">
        <v>33</v>
      </c>
      <c r="C111" s="13" t="s">
        <v>329</v>
      </c>
      <c r="D111" s="13" t="s">
        <v>349</v>
      </c>
      <c r="E111" s="13" t="s">
        <v>33</v>
      </c>
      <c r="F111" s="13" t="s">
        <v>225</v>
      </c>
      <c r="G111" s="13" t="s">
        <v>365</v>
      </c>
      <c r="H111" s="13" t="s">
        <v>351</v>
      </c>
      <c r="I111" s="13" t="s">
        <v>79</v>
      </c>
      <c r="J111" s="13" t="s">
        <v>366</v>
      </c>
      <c r="K111" s="13" t="s">
        <v>40</v>
      </c>
      <c r="L111" s="13" t="s">
        <v>40</v>
      </c>
      <c r="M111" s="13"/>
      <c r="N111" s="13" t="s">
        <v>67</v>
      </c>
      <c r="O111" s="13" t="s">
        <v>32</v>
      </c>
      <c r="P111" s="10" t="str">
        <f t="shared" si="1"/>
        <v xml:space="preserve">
橋面積　約２．５千ｍ２
</v>
      </c>
    </row>
    <row r="112" spans="1:16" ht="64.8" x14ac:dyDescent="0.45">
      <c r="A112" s="12">
        <v>104</v>
      </c>
      <c r="B112" s="13" t="s">
        <v>33</v>
      </c>
      <c r="C112" s="13" t="s">
        <v>329</v>
      </c>
      <c r="D112" s="13" t="s">
        <v>349</v>
      </c>
      <c r="E112" s="13" t="s">
        <v>33</v>
      </c>
      <c r="F112" s="13" t="s">
        <v>225</v>
      </c>
      <c r="G112" s="13" t="s">
        <v>367</v>
      </c>
      <c r="H112" s="13" t="s">
        <v>351</v>
      </c>
      <c r="I112" s="13" t="s">
        <v>368</v>
      </c>
      <c r="J112" s="13" t="s">
        <v>369</v>
      </c>
      <c r="K112" s="13" t="s">
        <v>29</v>
      </c>
      <c r="L112" s="13" t="s">
        <v>29</v>
      </c>
      <c r="M112" s="13"/>
      <c r="N112" s="13" t="s">
        <v>67</v>
      </c>
      <c r="O112" s="13" t="s">
        <v>32</v>
      </c>
      <c r="P112" s="10" t="str">
        <f t="shared" si="1"/>
        <v xml:space="preserve">
橋面積　約１千ｍ２
対象橋梁（浅野川橋上り線　橋面積　約０．５千ｍ２／浅野川橋下り線　橋面積　約０．５千ｍ２）
</v>
      </c>
    </row>
    <row r="113" spans="1:16" ht="43.2" x14ac:dyDescent="0.45">
      <c r="A113" s="12">
        <v>105</v>
      </c>
      <c r="B113" s="13" t="s">
        <v>33</v>
      </c>
      <c r="C113" s="13" t="s">
        <v>329</v>
      </c>
      <c r="D113" s="13" t="s">
        <v>349</v>
      </c>
      <c r="E113" s="13" t="s">
        <v>33</v>
      </c>
      <c r="F113" s="13" t="s">
        <v>225</v>
      </c>
      <c r="G113" s="13" t="s">
        <v>370</v>
      </c>
      <c r="H113" s="13" t="s">
        <v>351</v>
      </c>
      <c r="I113" s="13" t="s">
        <v>142</v>
      </c>
      <c r="J113" s="13" t="s">
        <v>366</v>
      </c>
      <c r="K113" s="13" t="s">
        <v>29</v>
      </c>
      <c r="L113" s="13" t="s">
        <v>29</v>
      </c>
      <c r="M113" s="13"/>
      <c r="N113" s="13" t="s">
        <v>67</v>
      </c>
      <c r="O113" s="13" t="s">
        <v>32</v>
      </c>
      <c r="P113" s="10" t="str">
        <f t="shared" si="1"/>
        <v xml:space="preserve">
橋面積　約２．５千ｍ２
</v>
      </c>
    </row>
    <row r="114" spans="1:16" ht="75.599999999999994" x14ac:dyDescent="0.45">
      <c r="A114" s="12">
        <v>106</v>
      </c>
      <c r="B114" s="13" t="s">
        <v>33</v>
      </c>
      <c r="C114" s="13" t="s">
        <v>329</v>
      </c>
      <c r="D114" s="13" t="s">
        <v>22</v>
      </c>
      <c r="E114" s="13" t="s">
        <v>33</v>
      </c>
      <c r="F114" s="13" t="s">
        <v>225</v>
      </c>
      <c r="G114" s="13" t="s">
        <v>371</v>
      </c>
      <c r="H114" s="13" t="s">
        <v>90</v>
      </c>
      <c r="I114" s="13" t="s">
        <v>169</v>
      </c>
      <c r="J114" s="13" t="s">
        <v>372</v>
      </c>
      <c r="K114" s="13" t="s">
        <v>29</v>
      </c>
      <c r="L114" s="13" t="s">
        <v>29</v>
      </c>
      <c r="M114" s="13"/>
      <c r="N114" s="13" t="s">
        <v>22</v>
      </c>
      <c r="O114" s="13" t="s">
        <v>32</v>
      </c>
      <c r="P114" s="10" t="str">
        <f t="shared" si="1"/>
        <v xml:space="preserve">
橋面積　約１４千ｍ２
対象橋梁（奥山田川橋上り線　橋面積　約３．５千ｍ２／奥山田川橋下り線　橋面積　約４．５千ｍ２／山城谷川橋上り線　橋面積　約３千ｍ２／山城谷川橋下り線　橋面積　約３千ｍ２）
</v>
      </c>
    </row>
    <row r="115" spans="1:16" ht="43.2" x14ac:dyDescent="0.45">
      <c r="A115" s="12">
        <v>107</v>
      </c>
      <c r="B115" s="13" t="s">
        <v>33</v>
      </c>
      <c r="C115" s="13" t="s">
        <v>329</v>
      </c>
      <c r="D115" s="13" t="s">
        <v>349</v>
      </c>
      <c r="E115" s="13" t="s">
        <v>33</v>
      </c>
      <c r="F115" s="13" t="s">
        <v>225</v>
      </c>
      <c r="G115" s="13" t="s">
        <v>373</v>
      </c>
      <c r="H115" s="13" t="s">
        <v>351</v>
      </c>
      <c r="I115" s="13" t="s">
        <v>347</v>
      </c>
      <c r="J115" s="13" t="s">
        <v>374</v>
      </c>
      <c r="K115" s="13" t="s">
        <v>29</v>
      </c>
      <c r="L115" s="13" t="s">
        <v>29</v>
      </c>
      <c r="M115" s="13"/>
      <c r="N115" s="13" t="s">
        <v>67</v>
      </c>
      <c r="O115" s="13" t="s">
        <v>163</v>
      </c>
      <c r="P115" s="10" t="str">
        <f t="shared" si="1"/>
        <v xml:space="preserve">
工事仮桟橋　１式
</v>
      </c>
    </row>
    <row r="116" spans="1:16" ht="43.2" x14ac:dyDescent="0.45">
      <c r="A116" s="12">
        <v>108</v>
      </c>
      <c r="B116" s="13" t="s">
        <v>33</v>
      </c>
      <c r="C116" s="13" t="s">
        <v>329</v>
      </c>
      <c r="D116" s="13" t="s">
        <v>349</v>
      </c>
      <c r="E116" s="13" t="s">
        <v>33</v>
      </c>
      <c r="F116" s="13" t="s">
        <v>225</v>
      </c>
      <c r="G116" s="13" t="s">
        <v>375</v>
      </c>
      <c r="H116" s="13" t="s">
        <v>351</v>
      </c>
      <c r="I116" s="13" t="s">
        <v>376</v>
      </c>
      <c r="J116" s="13" t="s">
        <v>377</v>
      </c>
      <c r="K116" s="13" t="s">
        <v>29</v>
      </c>
      <c r="L116" s="13" t="s">
        <v>29</v>
      </c>
      <c r="M116" s="13"/>
      <c r="N116" s="13" t="s">
        <v>67</v>
      </c>
      <c r="O116" s="13" t="s">
        <v>163</v>
      </c>
      <c r="P116" s="10" t="str">
        <f t="shared" si="1"/>
        <v xml:space="preserve">
工事ヤード整備工　１式
</v>
      </c>
    </row>
    <row r="117" spans="1:16" ht="43.2" x14ac:dyDescent="0.45">
      <c r="A117" s="12">
        <v>109</v>
      </c>
      <c r="B117" s="13" t="s">
        <v>33</v>
      </c>
      <c r="C117" s="13" t="s">
        <v>329</v>
      </c>
      <c r="D117" s="13" t="s">
        <v>349</v>
      </c>
      <c r="E117" s="13" t="s">
        <v>33</v>
      </c>
      <c r="F117" s="13" t="s">
        <v>225</v>
      </c>
      <c r="G117" s="13" t="s">
        <v>378</v>
      </c>
      <c r="H117" s="13" t="s">
        <v>351</v>
      </c>
      <c r="I117" s="13" t="s">
        <v>376</v>
      </c>
      <c r="J117" s="13" t="s">
        <v>377</v>
      </c>
      <c r="K117" s="13" t="s">
        <v>29</v>
      </c>
      <c r="L117" s="13" t="s">
        <v>29</v>
      </c>
      <c r="M117" s="13"/>
      <c r="N117" s="13" t="s">
        <v>67</v>
      </c>
      <c r="O117" s="13" t="s">
        <v>163</v>
      </c>
      <c r="P117" s="10" t="str">
        <f t="shared" si="1"/>
        <v xml:space="preserve">
工事ヤード整備工　１式
</v>
      </c>
    </row>
    <row r="118" spans="1:16" ht="43.2" x14ac:dyDescent="0.45">
      <c r="A118" s="12">
        <v>110</v>
      </c>
      <c r="B118" s="13" t="s">
        <v>33</v>
      </c>
      <c r="C118" s="13" t="s">
        <v>329</v>
      </c>
      <c r="D118" s="13" t="s">
        <v>349</v>
      </c>
      <c r="E118" s="13" t="s">
        <v>33</v>
      </c>
      <c r="F118" s="13" t="s">
        <v>225</v>
      </c>
      <c r="G118" s="13" t="s">
        <v>379</v>
      </c>
      <c r="H118" s="13" t="s">
        <v>351</v>
      </c>
      <c r="I118" s="13" t="s">
        <v>161</v>
      </c>
      <c r="J118" s="13" t="s">
        <v>380</v>
      </c>
      <c r="K118" s="13" t="s">
        <v>71</v>
      </c>
      <c r="L118" s="13" t="s">
        <v>39</v>
      </c>
      <c r="M118" s="13"/>
      <c r="N118" s="13" t="s">
        <v>67</v>
      </c>
      <c r="O118" s="13" t="s">
        <v>163</v>
      </c>
      <c r="P118" s="10" t="str">
        <f t="shared" si="1"/>
        <v xml:space="preserve">
工事ヤード整備工　１式
</v>
      </c>
    </row>
    <row r="119" spans="1:16" ht="43.2" x14ac:dyDescent="0.45">
      <c r="A119" s="12">
        <v>111</v>
      </c>
      <c r="B119" s="13" t="s">
        <v>33</v>
      </c>
      <c r="C119" s="13" t="s">
        <v>329</v>
      </c>
      <c r="D119" s="13" t="s">
        <v>22</v>
      </c>
      <c r="E119" s="13" t="s">
        <v>33</v>
      </c>
      <c r="F119" s="13" t="s">
        <v>225</v>
      </c>
      <c r="G119" s="13" t="s">
        <v>381</v>
      </c>
      <c r="H119" s="13" t="s">
        <v>227</v>
      </c>
      <c r="I119" s="13" t="s">
        <v>360</v>
      </c>
      <c r="J119" s="13" t="s">
        <v>382</v>
      </c>
      <c r="K119" s="13" t="s">
        <v>71</v>
      </c>
      <c r="L119" s="13" t="s">
        <v>71</v>
      </c>
      <c r="M119" s="13"/>
      <c r="N119" s="13" t="s">
        <v>67</v>
      </c>
      <c r="O119" s="13" t="s">
        <v>32</v>
      </c>
      <c r="P119" s="10" t="str">
        <f t="shared" si="1"/>
        <v xml:space="preserve">
橋面積　約５．５千ｍ２／橋台　約５基
</v>
      </c>
    </row>
    <row r="120" spans="1:16" ht="43.2" x14ac:dyDescent="0.45">
      <c r="A120" s="12">
        <v>112</v>
      </c>
      <c r="B120" s="13" t="s">
        <v>33</v>
      </c>
      <c r="C120" s="13" t="s">
        <v>329</v>
      </c>
      <c r="D120" s="13" t="s">
        <v>34</v>
      </c>
      <c r="E120" s="13" t="s">
        <v>33</v>
      </c>
      <c r="F120" s="13" t="s">
        <v>98</v>
      </c>
      <c r="G120" s="13" t="s">
        <v>383</v>
      </c>
      <c r="H120" s="13" t="s">
        <v>384</v>
      </c>
      <c r="I120" s="13" t="s">
        <v>43</v>
      </c>
      <c r="J120" s="13" t="s">
        <v>34</v>
      </c>
      <c r="K120" s="13" t="s">
        <v>39</v>
      </c>
      <c r="L120" s="13" t="s">
        <v>39</v>
      </c>
      <c r="M120" s="13"/>
      <c r="N120" s="13" t="s">
        <v>34</v>
      </c>
      <c r="O120" s="13" t="s">
        <v>34</v>
      </c>
      <c r="P120" s="10" t="str">
        <f t="shared" si="1"/>
        <v xml:space="preserve">
未定
</v>
      </c>
    </row>
    <row r="121" spans="1:16" ht="43.2" x14ac:dyDescent="0.45">
      <c r="A121" s="12">
        <v>113</v>
      </c>
      <c r="B121" s="13" t="s">
        <v>33</v>
      </c>
      <c r="C121" s="13" t="s">
        <v>329</v>
      </c>
      <c r="D121" s="13" t="s">
        <v>349</v>
      </c>
      <c r="E121" s="13" t="s">
        <v>33</v>
      </c>
      <c r="F121" s="13" t="s">
        <v>98</v>
      </c>
      <c r="G121" s="13" t="s">
        <v>385</v>
      </c>
      <c r="H121" s="13" t="s">
        <v>351</v>
      </c>
      <c r="I121" s="13" t="s">
        <v>129</v>
      </c>
      <c r="J121" s="13" t="s">
        <v>386</v>
      </c>
      <c r="K121" s="13" t="s">
        <v>40</v>
      </c>
      <c r="L121" s="13" t="s">
        <v>40</v>
      </c>
      <c r="M121" s="13"/>
      <c r="N121" s="13" t="s">
        <v>67</v>
      </c>
      <c r="O121" s="13" t="s">
        <v>32</v>
      </c>
      <c r="P121" s="10" t="str">
        <f t="shared" si="1"/>
        <v xml:space="preserve">
鋼重　約０.４千ｔ
</v>
      </c>
    </row>
    <row r="122" spans="1:16" ht="64.8" x14ac:dyDescent="0.45">
      <c r="A122" s="12">
        <v>114</v>
      </c>
      <c r="B122" s="13" t="s">
        <v>33</v>
      </c>
      <c r="C122" s="13" t="s">
        <v>329</v>
      </c>
      <c r="D122" s="13" t="s">
        <v>349</v>
      </c>
      <c r="E122" s="13" t="s">
        <v>33</v>
      </c>
      <c r="F122" s="13" t="s">
        <v>98</v>
      </c>
      <c r="G122" s="13" t="s">
        <v>387</v>
      </c>
      <c r="H122" s="13" t="s">
        <v>351</v>
      </c>
      <c r="I122" s="13" t="s">
        <v>129</v>
      </c>
      <c r="J122" s="13" t="s">
        <v>388</v>
      </c>
      <c r="K122" s="13" t="s">
        <v>40</v>
      </c>
      <c r="L122" s="13" t="s">
        <v>40</v>
      </c>
      <c r="M122" s="13"/>
      <c r="N122" s="13" t="s">
        <v>67</v>
      </c>
      <c r="O122" s="13" t="s">
        <v>32</v>
      </c>
      <c r="P122" s="10" t="str">
        <f t="shared" si="1"/>
        <v xml:space="preserve">
鋼重　約１．４千ｔ
対象橋梁（紫香楽橋下り線橋　約１．０千ｔ／洗谷橋下り線　約０．２.千ｔ／掛ヶ谷橋下り線　約０．1千ｔ/五本松橋下り線　約０．１千ｔ)
</v>
      </c>
    </row>
    <row r="123" spans="1:16" ht="43.2" x14ac:dyDescent="0.45">
      <c r="A123" s="12">
        <v>115</v>
      </c>
      <c r="B123" s="13" t="s">
        <v>33</v>
      </c>
      <c r="C123" s="13" t="s">
        <v>329</v>
      </c>
      <c r="D123" s="13" t="s">
        <v>349</v>
      </c>
      <c r="E123" s="13" t="s">
        <v>33</v>
      </c>
      <c r="F123" s="13" t="s">
        <v>98</v>
      </c>
      <c r="G123" s="13" t="s">
        <v>389</v>
      </c>
      <c r="H123" s="13" t="s">
        <v>351</v>
      </c>
      <c r="I123" s="13" t="s">
        <v>390</v>
      </c>
      <c r="J123" s="13" t="s">
        <v>391</v>
      </c>
      <c r="K123" s="13" t="s">
        <v>29</v>
      </c>
      <c r="L123" s="13" t="s">
        <v>71</v>
      </c>
      <c r="M123" s="13"/>
      <c r="N123" s="13" t="s">
        <v>67</v>
      </c>
      <c r="O123" s="13" t="s">
        <v>32</v>
      </c>
      <c r="P123" s="10" t="str">
        <f t="shared" si="1"/>
        <v xml:space="preserve">
橋梁付属物工　１式
</v>
      </c>
    </row>
    <row r="124" spans="1:16" ht="43.2" x14ac:dyDescent="0.45">
      <c r="A124" s="12">
        <v>116</v>
      </c>
      <c r="B124" s="13" t="s">
        <v>33</v>
      </c>
      <c r="C124" s="13" t="s">
        <v>329</v>
      </c>
      <c r="D124" s="13" t="s">
        <v>349</v>
      </c>
      <c r="E124" s="13" t="s">
        <v>33</v>
      </c>
      <c r="F124" s="13" t="s">
        <v>98</v>
      </c>
      <c r="G124" s="13" t="s">
        <v>392</v>
      </c>
      <c r="H124" s="13" t="s">
        <v>351</v>
      </c>
      <c r="I124" s="13" t="s">
        <v>209</v>
      </c>
      <c r="J124" s="13" t="s">
        <v>386</v>
      </c>
      <c r="K124" s="13" t="s">
        <v>71</v>
      </c>
      <c r="L124" s="13" t="s">
        <v>39</v>
      </c>
      <c r="M124" s="13"/>
      <c r="N124" s="13" t="s">
        <v>67</v>
      </c>
      <c r="O124" s="13" t="s">
        <v>32</v>
      </c>
      <c r="P124" s="10" t="str">
        <f t="shared" si="1"/>
        <v xml:space="preserve">
鋼重　約０.４千ｔ
</v>
      </c>
    </row>
    <row r="125" spans="1:16" ht="43.2" x14ac:dyDescent="0.45">
      <c r="A125" s="12">
        <v>117</v>
      </c>
      <c r="B125" s="13" t="s">
        <v>33</v>
      </c>
      <c r="C125" s="13" t="s">
        <v>329</v>
      </c>
      <c r="D125" s="13" t="s">
        <v>34</v>
      </c>
      <c r="E125" s="13" t="s">
        <v>33</v>
      </c>
      <c r="F125" s="13" t="s">
        <v>98</v>
      </c>
      <c r="G125" s="13" t="s">
        <v>393</v>
      </c>
      <c r="H125" s="13" t="s">
        <v>342</v>
      </c>
      <c r="I125" s="13" t="s">
        <v>235</v>
      </c>
      <c r="J125" s="13" t="s">
        <v>394</v>
      </c>
      <c r="K125" s="13" t="s">
        <v>71</v>
      </c>
      <c r="L125" s="13" t="s">
        <v>39</v>
      </c>
      <c r="M125" s="13"/>
      <c r="N125" s="13" t="s">
        <v>67</v>
      </c>
      <c r="O125" s="13" t="s">
        <v>230</v>
      </c>
      <c r="P125" s="10" t="str">
        <f t="shared" si="1"/>
        <v xml:space="preserve">
床版工　約１６．０千ｍ２
</v>
      </c>
    </row>
    <row r="126" spans="1:16" ht="43.2" x14ac:dyDescent="0.45">
      <c r="A126" s="12">
        <v>118</v>
      </c>
      <c r="B126" s="13" t="s">
        <v>33</v>
      </c>
      <c r="C126" s="13" t="s">
        <v>329</v>
      </c>
      <c r="D126" s="13" t="s">
        <v>395</v>
      </c>
      <c r="E126" s="13" t="s">
        <v>33</v>
      </c>
      <c r="F126" s="13" t="s">
        <v>116</v>
      </c>
      <c r="G126" s="13" t="s">
        <v>396</v>
      </c>
      <c r="H126" s="13" t="s">
        <v>397</v>
      </c>
      <c r="I126" s="13" t="s">
        <v>368</v>
      </c>
      <c r="J126" s="13" t="s">
        <v>398</v>
      </c>
      <c r="K126" s="13" t="s">
        <v>29</v>
      </c>
      <c r="L126" s="13" t="s">
        <v>71</v>
      </c>
      <c r="M126" s="13"/>
      <c r="N126" s="13" t="s">
        <v>22</v>
      </c>
      <c r="O126" s="13" t="s">
        <v>32</v>
      </c>
      <c r="P126" s="10" t="str">
        <f t="shared" si="1"/>
        <v xml:space="preserve">
補修延長　約０．３ｋｍ／床版取替　約３．５千ｍ２／対象橋梁（有野川橋）
</v>
      </c>
    </row>
    <row r="127" spans="1:16" ht="43.2" x14ac:dyDescent="0.45">
      <c r="A127" s="12">
        <v>119</v>
      </c>
      <c r="B127" s="13" t="s">
        <v>33</v>
      </c>
      <c r="C127" s="13" t="s">
        <v>329</v>
      </c>
      <c r="D127" s="13" t="s">
        <v>22</v>
      </c>
      <c r="E127" s="13" t="s">
        <v>33</v>
      </c>
      <c r="F127" s="13" t="s">
        <v>304</v>
      </c>
      <c r="G127" s="13" t="s">
        <v>399</v>
      </c>
      <c r="H127" s="13" t="s">
        <v>242</v>
      </c>
      <c r="I127" s="13" t="s">
        <v>376</v>
      </c>
      <c r="J127" s="13" t="s">
        <v>400</v>
      </c>
      <c r="K127" s="13" t="s">
        <v>28</v>
      </c>
      <c r="L127" s="13" t="s">
        <v>29</v>
      </c>
      <c r="M127" s="13" t="s">
        <v>30</v>
      </c>
      <c r="N127" s="13" t="s">
        <v>31</v>
      </c>
      <c r="O127" s="13" t="s">
        <v>163</v>
      </c>
      <c r="P127" s="10" t="str">
        <f t="shared" si="1"/>
        <v xml:space="preserve">
中央局（改造）　１式
</v>
      </c>
    </row>
    <row r="128" spans="1:16" ht="43.2" x14ac:dyDescent="0.45">
      <c r="A128" s="12">
        <v>120</v>
      </c>
      <c r="B128" s="13" t="s">
        <v>33</v>
      </c>
      <c r="C128" s="13" t="s">
        <v>329</v>
      </c>
      <c r="D128" s="13" t="s">
        <v>22</v>
      </c>
      <c r="E128" s="13" t="s">
        <v>33</v>
      </c>
      <c r="F128" s="13" t="s">
        <v>304</v>
      </c>
      <c r="G128" s="13" t="s">
        <v>401</v>
      </c>
      <c r="H128" s="13" t="s">
        <v>402</v>
      </c>
      <c r="I128" s="13" t="s">
        <v>376</v>
      </c>
      <c r="J128" s="13" t="s">
        <v>400</v>
      </c>
      <c r="K128" s="13" t="s">
        <v>28</v>
      </c>
      <c r="L128" s="13" t="s">
        <v>29</v>
      </c>
      <c r="M128" s="13" t="s">
        <v>30</v>
      </c>
      <c r="N128" s="13" t="s">
        <v>31</v>
      </c>
      <c r="O128" s="13" t="s">
        <v>163</v>
      </c>
      <c r="P128" s="10" t="str">
        <f t="shared" si="1"/>
        <v xml:space="preserve">
中央局（改造）　１式
</v>
      </c>
    </row>
    <row r="129" spans="1:16" ht="43.2" x14ac:dyDescent="0.45">
      <c r="A129" s="12">
        <v>121</v>
      </c>
      <c r="B129" s="13" t="s">
        <v>33</v>
      </c>
      <c r="C129" s="13" t="s">
        <v>329</v>
      </c>
      <c r="D129" s="13" t="s">
        <v>22</v>
      </c>
      <c r="E129" s="13" t="s">
        <v>33</v>
      </c>
      <c r="F129" s="13" t="s">
        <v>304</v>
      </c>
      <c r="G129" s="13" t="s">
        <v>403</v>
      </c>
      <c r="H129" s="13" t="s">
        <v>402</v>
      </c>
      <c r="I129" s="13" t="s">
        <v>376</v>
      </c>
      <c r="J129" s="13" t="s">
        <v>400</v>
      </c>
      <c r="K129" s="13" t="s">
        <v>28</v>
      </c>
      <c r="L129" s="13" t="s">
        <v>29</v>
      </c>
      <c r="M129" s="13" t="s">
        <v>30</v>
      </c>
      <c r="N129" s="13" t="s">
        <v>31</v>
      </c>
      <c r="O129" s="13" t="s">
        <v>185</v>
      </c>
      <c r="P129" s="10" t="str">
        <f t="shared" si="1"/>
        <v xml:space="preserve">
中央局（改造）　１式
</v>
      </c>
    </row>
    <row r="130" spans="1:16" ht="43.2" x14ac:dyDescent="0.45">
      <c r="A130" s="12">
        <v>122</v>
      </c>
      <c r="B130" s="13" t="s">
        <v>33</v>
      </c>
      <c r="C130" s="13" t="s">
        <v>329</v>
      </c>
      <c r="D130" s="13" t="s">
        <v>22</v>
      </c>
      <c r="E130" s="13" t="s">
        <v>33</v>
      </c>
      <c r="F130" s="13" t="s">
        <v>304</v>
      </c>
      <c r="G130" s="13" t="s">
        <v>404</v>
      </c>
      <c r="H130" s="13" t="s">
        <v>242</v>
      </c>
      <c r="I130" s="13" t="s">
        <v>376</v>
      </c>
      <c r="J130" s="13" t="s">
        <v>400</v>
      </c>
      <c r="K130" s="13" t="s">
        <v>28</v>
      </c>
      <c r="L130" s="13" t="s">
        <v>29</v>
      </c>
      <c r="M130" s="13" t="s">
        <v>30</v>
      </c>
      <c r="N130" s="13" t="s">
        <v>31</v>
      </c>
      <c r="O130" s="13" t="s">
        <v>163</v>
      </c>
      <c r="P130" s="10" t="str">
        <f t="shared" si="1"/>
        <v xml:space="preserve">
中央局（改造）　１式
</v>
      </c>
    </row>
    <row r="131" spans="1:16" ht="43.2" x14ac:dyDescent="0.45">
      <c r="A131" s="12">
        <v>123</v>
      </c>
      <c r="B131" s="13" t="s">
        <v>33</v>
      </c>
      <c r="C131" s="13" t="s">
        <v>329</v>
      </c>
      <c r="D131" s="13" t="s">
        <v>22</v>
      </c>
      <c r="E131" s="13" t="s">
        <v>33</v>
      </c>
      <c r="F131" s="13" t="s">
        <v>304</v>
      </c>
      <c r="G131" s="13" t="s">
        <v>405</v>
      </c>
      <c r="H131" s="13" t="s">
        <v>242</v>
      </c>
      <c r="I131" s="13" t="s">
        <v>376</v>
      </c>
      <c r="J131" s="13" t="s">
        <v>400</v>
      </c>
      <c r="K131" s="13" t="s">
        <v>28</v>
      </c>
      <c r="L131" s="13" t="s">
        <v>29</v>
      </c>
      <c r="M131" s="13" t="s">
        <v>30</v>
      </c>
      <c r="N131" s="13" t="s">
        <v>31</v>
      </c>
      <c r="O131" s="13" t="s">
        <v>163</v>
      </c>
      <c r="P131" s="10" t="str">
        <f t="shared" si="1"/>
        <v xml:space="preserve">
中央局（改造）　１式
</v>
      </c>
    </row>
    <row r="132" spans="1:16" ht="43.2" x14ac:dyDescent="0.45">
      <c r="A132" s="12">
        <v>124</v>
      </c>
      <c r="B132" s="13" t="s">
        <v>33</v>
      </c>
      <c r="C132" s="13" t="s">
        <v>329</v>
      </c>
      <c r="D132" s="13" t="s">
        <v>22</v>
      </c>
      <c r="E132" s="13" t="s">
        <v>33</v>
      </c>
      <c r="F132" s="13" t="s">
        <v>304</v>
      </c>
      <c r="G132" s="13" t="s">
        <v>406</v>
      </c>
      <c r="H132" s="13" t="s">
        <v>242</v>
      </c>
      <c r="I132" s="13" t="s">
        <v>376</v>
      </c>
      <c r="J132" s="13" t="s">
        <v>400</v>
      </c>
      <c r="K132" s="13" t="s">
        <v>28</v>
      </c>
      <c r="L132" s="13" t="s">
        <v>29</v>
      </c>
      <c r="M132" s="13" t="s">
        <v>30</v>
      </c>
      <c r="N132" s="13" t="s">
        <v>31</v>
      </c>
      <c r="O132" s="13" t="s">
        <v>163</v>
      </c>
      <c r="P132" s="10" t="str">
        <f t="shared" si="1"/>
        <v xml:space="preserve">
中央局（改造）　１式
</v>
      </c>
    </row>
    <row r="133" spans="1:16" ht="54" x14ac:dyDescent="0.45">
      <c r="A133" s="12">
        <v>125</v>
      </c>
      <c r="B133" s="13" t="s">
        <v>33</v>
      </c>
      <c r="C133" s="13" t="s">
        <v>329</v>
      </c>
      <c r="D133" s="13" t="s">
        <v>22</v>
      </c>
      <c r="E133" s="13" t="s">
        <v>33</v>
      </c>
      <c r="F133" s="13" t="s">
        <v>326</v>
      </c>
      <c r="G133" s="13" t="s">
        <v>407</v>
      </c>
      <c r="H133" s="13" t="s">
        <v>408</v>
      </c>
      <c r="I133" s="13" t="s">
        <v>91</v>
      </c>
      <c r="J133" s="13" t="s">
        <v>409</v>
      </c>
      <c r="K133" s="13" t="s">
        <v>71</v>
      </c>
      <c r="L133" s="13" t="s">
        <v>71</v>
      </c>
      <c r="M133" s="13"/>
      <c r="N133" s="13" t="s">
        <v>22</v>
      </c>
      <c r="O133" s="13" t="s">
        <v>22</v>
      </c>
      <c r="P133" s="10" t="str">
        <f t="shared" si="1"/>
        <v xml:space="preserve">
延長　約１２０ｋｍ／交通規制／路面清掃／排水こう清掃／事故復旧工事／雪氷対策作業／植栽作業／補修工事
</v>
      </c>
    </row>
    <row r="134" spans="1:16" ht="54" x14ac:dyDescent="0.45">
      <c r="A134" s="12">
        <v>126</v>
      </c>
      <c r="B134" s="13" t="s">
        <v>33</v>
      </c>
      <c r="C134" s="13" t="s">
        <v>329</v>
      </c>
      <c r="D134" s="13" t="s">
        <v>22</v>
      </c>
      <c r="E134" s="13" t="s">
        <v>33</v>
      </c>
      <c r="F134" s="13" t="s">
        <v>326</v>
      </c>
      <c r="G134" s="13" t="s">
        <v>410</v>
      </c>
      <c r="H134" s="13" t="s">
        <v>215</v>
      </c>
      <c r="I134" s="13" t="s">
        <v>91</v>
      </c>
      <c r="J134" s="13" t="s">
        <v>411</v>
      </c>
      <c r="K134" s="13" t="s">
        <v>71</v>
      </c>
      <c r="L134" s="13" t="s">
        <v>71</v>
      </c>
      <c r="M134" s="13"/>
      <c r="N134" s="13" t="s">
        <v>22</v>
      </c>
      <c r="O134" s="13" t="s">
        <v>22</v>
      </c>
      <c r="P134" s="10" t="str">
        <f t="shared" si="1"/>
        <v xml:space="preserve">
延長　約９２ｋｍ／交通規制／路面清掃／排水こう清掃／事故復旧工事／雪氷対策作業／植栽作業／補修工事
</v>
      </c>
    </row>
    <row r="135" spans="1:16" ht="54" x14ac:dyDescent="0.45">
      <c r="A135" s="12">
        <v>127</v>
      </c>
      <c r="B135" s="13" t="s">
        <v>33</v>
      </c>
      <c r="C135" s="13" t="s">
        <v>329</v>
      </c>
      <c r="D135" s="13" t="s">
        <v>22</v>
      </c>
      <c r="E135" s="13" t="s">
        <v>33</v>
      </c>
      <c r="F135" s="13" t="s">
        <v>326</v>
      </c>
      <c r="G135" s="13" t="s">
        <v>412</v>
      </c>
      <c r="H135" s="13" t="s">
        <v>179</v>
      </c>
      <c r="I135" s="13" t="s">
        <v>91</v>
      </c>
      <c r="J135" s="13" t="s">
        <v>413</v>
      </c>
      <c r="K135" s="13" t="s">
        <v>71</v>
      </c>
      <c r="L135" s="13" t="s">
        <v>71</v>
      </c>
      <c r="M135" s="13"/>
      <c r="N135" s="13" t="s">
        <v>22</v>
      </c>
      <c r="O135" s="13" t="s">
        <v>22</v>
      </c>
      <c r="P135" s="10" t="str">
        <f t="shared" si="1"/>
        <v xml:space="preserve">
延長　約８４ｋｍ／交通規制／路面清掃／排水こう清掃／事故復旧工事／雪氷対策作業／植栽作業／補修工事
</v>
      </c>
    </row>
    <row r="136" spans="1:16" ht="54" x14ac:dyDescent="0.45">
      <c r="A136" s="12">
        <v>128</v>
      </c>
      <c r="B136" s="13" t="s">
        <v>33</v>
      </c>
      <c r="C136" s="13" t="s">
        <v>329</v>
      </c>
      <c r="D136" s="13" t="s">
        <v>22</v>
      </c>
      <c r="E136" s="13" t="s">
        <v>33</v>
      </c>
      <c r="F136" s="13" t="s">
        <v>326</v>
      </c>
      <c r="G136" s="13" t="s">
        <v>414</v>
      </c>
      <c r="H136" s="13" t="s">
        <v>199</v>
      </c>
      <c r="I136" s="13" t="s">
        <v>91</v>
      </c>
      <c r="J136" s="13" t="s">
        <v>415</v>
      </c>
      <c r="K136" s="13" t="s">
        <v>71</v>
      </c>
      <c r="L136" s="13" t="s">
        <v>71</v>
      </c>
      <c r="M136" s="13"/>
      <c r="N136" s="13" t="s">
        <v>22</v>
      </c>
      <c r="O136" s="13" t="s">
        <v>22</v>
      </c>
      <c r="P136" s="10" t="str">
        <f t="shared" si="1"/>
        <v xml:space="preserve">
延長　約８８ｋｍ／交通規制／路面清掃／排水こう清掃／事故復旧工事／雪氷対策作業／植栽作業／補修工事
</v>
      </c>
    </row>
    <row r="137" spans="1:16" ht="54" x14ac:dyDescent="0.45">
      <c r="A137" s="12">
        <v>129</v>
      </c>
      <c r="B137" s="13" t="s">
        <v>33</v>
      </c>
      <c r="C137" s="13" t="s">
        <v>329</v>
      </c>
      <c r="D137" s="13" t="s">
        <v>22</v>
      </c>
      <c r="E137" s="13" t="s">
        <v>33</v>
      </c>
      <c r="F137" s="13" t="s">
        <v>326</v>
      </c>
      <c r="G137" s="13" t="s">
        <v>416</v>
      </c>
      <c r="H137" s="13" t="s">
        <v>175</v>
      </c>
      <c r="I137" s="13" t="s">
        <v>91</v>
      </c>
      <c r="J137" s="13" t="s">
        <v>417</v>
      </c>
      <c r="K137" s="13" t="s">
        <v>71</v>
      </c>
      <c r="L137" s="13" t="s">
        <v>71</v>
      </c>
      <c r="M137" s="13"/>
      <c r="N137" s="13" t="s">
        <v>22</v>
      </c>
      <c r="O137" s="13" t="s">
        <v>22</v>
      </c>
      <c r="P137" s="10" t="str">
        <f t="shared" ref="P137:P200" si="2">"
"&amp;J137&amp;"
"</f>
        <v xml:space="preserve">
延長　約１１９ｋｍ／交通規制／路面清掃／排水こう清掃／事故復旧工事／雪氷対策作業／植栽作業／補修工事
</v>
      </c>
    </row>
    <row r="138" spans="1:16" ht="54" x14ac:dyDescent="0.45">
      <c r="A138" s="12">
        <v>130</v>
      </c>
      <c r="B138" s="13" t="s">
        <v>33</v>
      </c>
      <c r="C138" s="13" t="s">
        <v>329</v>
      </c>
      <c r="D138" s="13" t="s">
        <v>22</v>
      </c>
      <c r="E138" s="13" t="s">
        <v>33</v>
      </c>
      <c r="F138" s="13" t="s">
        <v>326</v>
      </c>
      <c r="G138" s="13" t="s">
        <v>418</v>
      </c>
      <c r="H138" s="13" t="s">
        <v>218</v>
      </c>
      <c r="I138" s="13" t="s">
        <v>91</v>
      </c>
      <c r="J138" s="13" t="s">
        <v>419</v>
      </c>
      <c r="K138" s="13" t="s">
        <v>71</v>
      </c>
      <c r="L138" s="13" t="s">
        <v>71</v>
      </c>
      <c r="M138" s="13"/>
      <c r="N138" s="13" t="s">
        <v>22</v>
      </c>
      <c r="O138" s="13" t="s">
        <v>22</v>
      </c>
      <c r="P138" s="10" t="str">
        <f t="shared" si="2"/>
        <v xml:space="preserve">
延長　約９７ｋｍ／交通規制／路面清掃／排水こう清掃／事故復旧工事／雪氷対策作業／植栽作業／補修工事
</v>
      </c>
    </row>
    <row r="139" spans="1:16" ht="54" x14ac:dyDescent="0.45">
      <c r="A139" s="12">
        <v>131</v>
      </c>
      <c r="B139" s="13" t="s">
        <v>33</v>
      </c>
      <c r="C139" s="13" t="s">
        <v>329</v>
      </c>
      <c r="D139" s="13" t="s">
        <v>22</v>
      </c>
      <c r="E139" s="13" t="s">
        <v>33</v>
      </c>
      <c r="F139" s="13" t="s">
        <v>326</v>
      </c>
      <c r="G139" s="13" t="s">
        <v>420</v>
      </c>
      <c r="H139" s="13" t="s">
        <v>160</v>
      </c>
      <c r="I139" s="13" t="s">
        <v>91</v>
      </c>
      <c r="J139" s="13" t="s">
        <v>421</v>
      </c>
      <c r="K139" s="13" t="s">
        <v>71</v>
      </c>
      <c r="L139" s="13" t="s">
        <v>71</v>
      </c>
      <c r="M139" s="13"/>
      <c r="N139" s="13" t="s">
        <v>22</v>
      </c>
      <c r="O139" s="13" t="s">
        <v>22</v>
      </c>
      <c r="P139" s="10" t="str">
        <f t="shared" si="2"/>
        <v xml:space="preserve">
延長　約９１ｋｍ／交通規制／路面清掃／排水こう清掃／事故復旧工事／雪氷対策作業／植栽作業／補修工事
</v>
      </c>
    </row>
    <row r="140" spans="1:16" ht="54" x14ac:dyDescent="0.45">
      <c r="A140" s="12">
        <v>132</v>
      </c>
      <c r="B140" s="13" t="s">
        <v>33</v>
      </c>
      <c r="C140" s="13" t="s">
        <v>329</v>
      </c>
      <c r="D140" s="13" t="s">
        <v>22</v>
      </c>
      <c r="E140" s="13" t="s">
        <v>33</v>
      </c>
      <c r="F140" s="13" t="s">
        <v>326</v>
      </c>
      <c r="G140" s="13" t="s">
        <v>422</v>
      </c>
      <c r="H140" s="13" t="s">
        <v>423</v>
      </c>
      <c r="I140" s="13" t="s">
        <v>91</v>
      </c>
      <c r="J140" s="13" t="s">
        <v>424</v>
      </c>
      <c r="K140" s="13" t="s">
        <v>71</v>
      </c>
      <c r="L140" s="13" t="s">
        <v>71</v>
      </c>
      <c r="M140" s="13"/>
      <c r="N140" s="13" t="s">
        <v>22</v>
      </c>
      <c r="O140" s="13" t="s">
        <v>22</v>
      </c>
      <c r="P140" s="10" t="str">
        <f t="shared" si="2"/>
        <v xml:space="preserve">
延長　約１００ｋｍ／交通規制／路面清掃／排水こう清掃／事故復旧工事／雪氷対策作業／植栽作業／補修工事
</v>
      </c>
    </row>
    <row r="141" spans="1:16" ht="54" x14ac:dyDescent="0.45">
      <c r="A141" s="12">
        <v>133</v>
      </c>
      <c r="B141" s="13" t="s">
        <v>33</v>
      </c>
      <c r="C141" s="13" t="s">
        <v>329</v>
      </c>
      <c r="D141" s="13" t="s">
        <v>22</v>
      </c>
      <c r="E141" s="13" t="s">
        <v>33</v>
      </c>
      <c r="F141" s="13" t="s">
        <v>326</v>
      </c>
      <c r="G141" s="13" t="s">
        <v>425</v>
      </c>
      <c r="H141" s="13" t="s">
        <v>168</v>
      </c>
      <c r="I141" s="13" t="s">
        <v>91</v>
      </c>
      <c r="J141" s="13" t="s">
        <v>426</v>
      </c>
      <c r="K141" s="13" t="s">
        <v>71</v>
      </c>
      <c r="L141" s="13" t="s">
        <v>71</v>
      </c>
      <c r="M141" s="13"/>
      <c r="N141" s="13" t="s">
        <v>22</v>
      </c>
      <c r="O141" s="13" t="s">
        <v>22</v>
      </c>
      <c r="P141" s="10" t="str">
        <f t="shared" si="2"/>
        <v xml:space="preserve">
延長　約８５ｋｍ／交通規制／路面清掃／排水こう清掃／事故復旧工事／雪氷対策作業／植栽作業／補修工事
</v>
      </c>
    </row>
    <row r="142" spans="1:16" ht="54" x14ac:dyDescent="0.45">
      <c r="A142" s="12">
        <v>134</v>
      </c>
      <c r="B142" s="13" t="s">
        <v>33</v>
      </c>
      <c r="C142" s="13" t="s">
        <v>329</v>
      </c>
      <c r="D142" s="13" t="s">
        <v>22</v>
      </c>
      <c r="E142" s="13" t="s">
        <v>33</v>
      </c>
      <c r="F142" s="13" t="s">
        <v>326</v>
      </c>
      <c r="G142" s="13" t="s">
        <v>427</v>
      </c>
      <c r="H142" s="13" t="s">
        <v>428</v>
      </c>
      <c r="I142" s="13" t="s">
        <v>91</v>
      </c>
      <c r="J142" s="13" t="s">
        <v>426</v>
      </c>
      <c r="K142" s="13" t="s">
        <v>71</v>
      </c>
      <c r="L142" s="13" t="s">
        <v>71</v>
      </c>
      <c r="M142" s="13"/>
      <c r="N142" s="13" t="s">
        <v>22</v>
      </c>
      <c r="O142" s="13" t="s">
        <v>22</v>
      </c>
      <c r="P142" s="10" t="str">
        <f t="shared" si="2"/>
        <v xml:space="preserve">
延長　約８５ｋｍ／交通規制／路面清掃／排水こう清掃／事故復旧工事／雪氷対策作業／植栽作業／補修工事
</v>
      </c>
    </row>
    <row r="143" spans="1:16" ht="43.2" x14ac:dyDescent="0.45">
      <c r="A143" s="12">
        <v>135</v>
      </c>
      <c r="B143" s="13" t="s">
        <v>33</v>
      </c>
      <c r="C143" s="13" t="s">
        <v>329</v>
      </c>
      <c r="D143" s="13" t="s">
        <v>22</v>
      </c>
      <c r="E143" s="13" t="s">
        <v>33</v>
      </c>
      <c r="F143" s="13" t="s">
        <v>429</v>
      </c>
      <c r="G143" s="13" t="s">
        <v>430</v>
      </c>
      <c r="H143" s="13" t="s">
        <v>402</v>
      </c>
      <c r="I143" s="13" t="s">
        <v>347</v>
      </c>
      <c r="J143" s="13" t="s">
        <v>431</v>
      </c>
      <c r="K143" s="13" t="s">
        <v>71</v>
      </c>
      <c r="L143" s="13" t="s">
        <v>39</v>
      </c>
      <c r="M143" s="13"/>
      <c r="N143" s="13" t="s">
        <v>22</v>
      </c>
      <c r="O143" s="13" t="s">
        <v>22</v>
      </c>
      <c r="P143" s="10" t="str">
        <f t="shared" si="2"/>
        <v xml:space="preserve">
設備補修　約３００件／事故復旧工事　約５０件
</v>
      </c>
    </row>
    <row r="144" spans="1:16" ht="43.2" x14ac:dyDescent="0.45">
      <c r="A144" s="12">
        <v>136</v>
      </c>
      <c r="B144" s="13" t="s">
        <v>33</v>
      </c>
      <c r="C144" s="13" t="s">
        <v>329</v>
      </c>
      <c r="D144" s="13" t="s">
        <v>22</v>
      </c>
      <c r="E144" s="13" t="s">
        <v>33</v>
      </c>
      <c r="F144" s="13" t="s">
        <v>429</v>
      </c>
      <c r="G144" s="13" t="s">
        <v>432</v>
      </c>
      <c r="H144" s="13" t="s">
        <v>433</v>
      </c>
      <c r="I144" s="13" t="s">
        <v>347</v>
      </c>
      <c r="J144" s="13" t="s">
        <v>434</v>
      </c>
      <c r="K144" s="13" t="s">
        <v>71</v>
      </c>
      <c r="L144" s="13" t="s">
        <v>39</v>
      </c>
      <c r="M144" s="13"/>
      <c r="N144" s="13" t="s">
        <v>22</v>
      </c>
      <c r="O144" s="13" t="s">
        <v>22</v>
      </c>
      <c r="P144" s="10" t="str">
        <f t="shared" si="2"/>
        <v xml:space="preserve">
建物補修　約５０件／設備補修　約１００件／事故復旧工事　約５０件
</v>
      </c>
    </row>
    <row r="145" spans="1:16" ht="43.2" x14ac:dyDescent="0.45">
      <c r="A145" s="12">
        <v>137</v>
      </c>
      <c r="B145" s="13" t="s">
        <v>33</v>
      </c>
      <c r="C145" s="13" t="s">
        <v>329</v>
      </c>
      <c r="D145" s="13" t="s">
        <v>22</v>
      </c>
      <c r="E145" s="13" t="s">
        <v>33</v>
      </c>
      <c r="F145" s="13" t="s">
        <v>429</v>
      </c>
      <c r="G145" s="13" t="s">
        <v>435</v>
      </c>
      <c r="H145" s="13" t="s">
        <v>436</v>
      </c>
      <c r="I145" s="13" t="s">
        <v>347</v>
      </c>
      <c r="J145" s="13" t="s">
        <v>437</v>
      </c>
      <c r="K145" s="13" t="s">
        <v>71</v>
      </c>
      <c r="L145" s="13" t="s">
        <v>39</v>
      </c>
      <c r="M145" s="13"/>
      <c r="N145" s="13" t="s">
        <v>22</v>
      </c>
      <c r="O145" s="13" t="s">
        <v>22</v>
      </c>
      <c r="P145" s="10" t="str">
        <f t="shared" si="2"/>
        <v xml:space="preserve">
設備補修　約２００件／事故復旧工事　約２０件
</v>
      </c>
    </row>
    <row r="146" spans="1:16" ht="43.2" x14ac:dyDescent="0.45">
      <c r="A146" s="12">
        <v>138</v>
      </c>
      <c r="B146" s="13" t="s">
        <v>33</v>
      </c>
      <c r="C146" s="13" t="s">
        <v>438</v>
      </c>
      <c r="D146" s="13" t="s">
        <v>34</v>
      </c>
      <c r="E146" s="13" t="s">
        <v>33</v>
      </c>
      <c r="F146" s="13" t="s">
        <v>134</v>
      </c>
      <c r="G146" s="13" t="s">
        <v>439</v>
      </c>
      <c r="H146" s="13" t="s">
        <v>440</v>
      </c>
      <c r="I146" s="13" t="s">
        <v>253</v>
      </c>
      <c r="J146" s="13" t="s">
        <v>34</v>
      </c>
      <c r="K146" s="13" t="s">
        <v>39</v>
      </c>
      <c r="L146" s="13" t="s">
        <v>40</v>
      </c>
      <c r="M146" s="13"/>
      <c r="N146" s="13" t="s">
        <v>34</v>
      </c>
      <c r="O146" s="13" t="s">
        <v>34</v>
      </c>
      <c r="P146" s="10" t="str">
        <f t="shared" si="2"/>
        <v xml:space="preserve">
未定
</v>
      </c>
    </row>
    <row r="147" spans="1:16" ht="75.599999999999994" x14ac:dyDescent="0.45">
      <c r="A147" s="12">
        <v>139</v>
      </c>
      <c r="B147" s="13" t="s">
        <v>33</v>
      </c>
      <c r="C147" s="13" t="s">
        <v>144</v>
      </c>
      <c r="D147" s="13" t="s">
        <v>22</v>
      </c>
      <c r="E147" s="13" t="s">
        <v>441</v>
      </c>
      <c r="F147" s="13" t="s">
        <v>134</v>
      </c>
      <c r="G147" s="13" t="s">
        <v>442</v>
      </c>
      <c r="H147" s="13" t="s">
        <v>351</v>
      </c>
      <c r="I147" s="13" t="s">
        <v>443</v>
      </c>
      <c r="J147" s="13" t="s">
        <v>444</v>
      </c>
      <c r="K147" s="13" t="s">
        <v>71</v>
      </c>
      <c r="L147" s="13" t="s">
        <v>39</v>
      </c>
      <c r="M147" s="13"/>
      <c r="N147" s="13" t="s">
        <v>67</v>
      </c>
      <c r="O147" s="13" t="s">
        <v>445</v>
      </c>
      <c r="P147" s="10" t="str">
        <f t="shared" si="2"/>
        <v xml:space="preserve">
身障者駐車場　新築　Ｓ造（付帯する電気・機械設備を含む）　約５０ｍ２／身障者駐車場　新築　Ｓ造（付帯する電気・機械設備を含む）　約５０ｍ２／二輪駐車場　新築　Ｓ造（付帯する電気・機械設備工事）　１５ｍ２／コリドール　新築　Ｓ造（付帯する電気・機械設備工事）　約１００ｍ２
</v>
      </c>
    </row>
    <row r="148" spans="1:16" ht="54" x14ac:dyDescent="0.45">
      <c r="A148" s="12">
        <v>140</v>
      </c>
      <c r="B148" s="13" t="s">
        <v>33</v>
      </c>
      <c r="C148" s="13" t="s">
        <v>144</v>
      </c>
      <c r="D148" s="13" t="s">
        <v>22</v>
      </c>
      <c r="E148" s="13" t="s">
        <v>441</v>
      </c>
      <c r="F148" s="13" t="s">
        <v>272</v>
      </c>
      <c r="G148" s="13" t="s">
        <v>446</v>
      </c>
      <c r="H148" s="13" t="s">
        <v>90</v>
      </c>
      <c r="I148" s="13" t="s">
        <v>447</v>
      </c>
      <c r="J148" s="13" t="s">
        <v>448</v>
      </c>
      <c r="K148" s="13" t="s">
        <v>29</v>
      </c>
      <c r="L148" s="13" t="s">
        <v>71</v>
      </c>
      <c r="M148" s="13"/>
      <c r="N148" s="13" t="s">
        <v>31</v>
      </c>
      <c r="O148" s="13" t="s">
        <v>449</v>
      </c>
      <c r="P148" s="10" t="str">
        <f t="shared" si="2"/>
        <v xml:space="preserve">
立入防止柵（新設）　約１ｋｍ／立入防止柵（撤去）　約０．５ｋｍ／立入防止柵（改良：下部閉塞）　約２ｋｍ
</v>
      </c>
    </row>
    <row r="149" spans="1:16" ht="54" x14ac:dyDescent="0.45">
      <c r="A149" s="12">
        <v>141</v>
      </c>
      <c r="B149" s="13" t="s">
        <v>33</v>
      </c>
      <c r="C149" s="13" t="s">
        <v>329</v>
      </c>
      <c r="D149" s="13" t="s">
        <v>22</v>
      </c>
      <c r="E149" s="13" t="s">
        <v>441</v>
      </c>
      <c r="F149" s="13" t="s">
        <v>293</v>
      </c>
      <c r="G149" s="13" t="s">
        <v>450</v>
      </c>
      <c r="H149" s="13" t="s">
        <v>277</v>
      </c>
      <c r="I149" s="13" t="s">
        <v>347</v>
      </c>
      <c r="J149" s="13" t="s">
        <v>451</v>
      </c>
      <c r="K149" s="13" t="s">
        <v>71</v>
      </c>
      <c r="L149" s="13" t="s">
        <v>71</v>
      </c>
      <c r="M149" s="13"/>
      <c r="N149" s="13" t="s">
        <v>67</v>
      </c>
      <c r="O149" s="13" t="s">
        <v>449</v>
      </c>
      <c r="P149" s="10" t="str">
        <f t="shared" si="2"/>
        <v xml:space="preserve">
受配電設備　ＩＣ　高圧　１箇所／受配電設備　ＴＮ　高圧　１箇所／対象箇所（金勝山トンネル・信楽IC）
</v>
      </c>
    </row>
    <row r="150" spans="1:16" ht="43.2" x14ac:dyDescent="0.45">
      <c r="A150" s="12">
        <v>142</v>
      </c>
      <c r="B150" s="13" t="s">
        <v>33</v>
      </c>
      <c r="C150" s="13" t="s">
        <v>144</v>
      </c>
      <c r="D150" s="13" t="s">
        <v>34</v>
      </c>
      <c r="E150" s="13" t="s">
        <v>452</v>
      </c>
      <c r="F150" s="13" t="s">
        <v>134</v>
      </c>
      <c r="G150" s="13" t="s">
        <v>453</v>
      </c>
      <c r="H150" s="13" t="s">
        <v>454</v>
      </c>
      <c r="I150" s="13" t="s">
        <v>91</v>
      </c>
      <c r="J150" s="13" t="s">
        <v>34</v>
      </c>
      <c r="K150" s="13" t="s">
        <v>39</v>
      </c>
      <c r="L150" s="13" t="s">
        <v>40</v>
      </c>
      <c r="M150" s="13"/>
      <c r="N150" s="13" t="s">
        <v>34</v>
      </c>
      <c r="O150" s="13" t="s">
        <v>34</v>
      </c>
      <c r="P150" s="10" t="str">
        <f t="shared" si="2"/>
        <v xml:space="preserve">
未定
</v>
      </c>
    </row>
    <row r="151" spans="1:16" ht="43.2" x14ac:dyDescent="0.45">
      <c r="A151" s="12">
        <v>143</v>
      </c>
      <c r="B151" s="13" t="s">
        <v>33</v>
      </c>
      <c r="C151" s="13" t="s">
        <v>144</v>
      </c>
      <c r="D151" s="13" t="s">
        <v>34</v>
      </c>
      <c r="E151" s="13" t="s">
        <v>452</v>
      </c>
      <c r="F151" s="13" t="s">
        <v>293</v>
      </c>
      <c r="G151" s="13" t="s">
        <v>455</v>
      </c>
      <c r="H151" s="13" t="s">
        <v>454</v>
      </c>
      <c r="I151" s="13" t="s">
        <v>180</v>
      </c>
      <c r="J151" s="13" t="s">
        <v>34</v>
      </c>
      <c r="K151" s="13" t="s">
        <v>39</v>
      </c>
      <c r="L151" s="13" t="s">
        <v>40</v>
      </c>
      <c r="M151" s="13"/>
      <c r="N151" s="13" t="s">
        <v>34</v>
      </c>
      <c r="O151" s="13" t="s">
        <v>34</v>
      </c>
      <c r="P151" s="10" t="str">
        <f t="shared" si="2"/>
        <v xml:space="preserve">
未定
</v>
      </c>
    </row>
    <row r="152" spans="1:16" ht="43.2" x14ac:dyDescent="0.45">
      <c r="A152" s="12">
        <v>144</v>
      </c>
      <c r="B152" s="13" t="s">
        <v>33</v>
      </c>
      <c r="C152" s="13" t="s">
        <v>329</v>
      </c>
      <c r="D152" s="13" t="s">
        <v>22</v>
      </c>
      <c r="E152" s="13" t="s">
        <v>452</v>
      </c>
      <c r="F152" s="13" t="s">
        <v>293</v>
      </c>
      <c r="G152" s="13" t="s">
        <v>456</v>
      </c>
      <c r="H152" s="13" t="s">
        <v>457</v>
      </c>
      <c r="I152" s="13" t="s">
        <v>209</v>
      </c>
      <c r="J152" s="13" t="s">
        <v>458</v>
      </c>
      <c r="K152" s="13" t="s">
        <v>71</v>
      </c>
      <c r="L152" s="13" t="s">
        <v>39</v>
      </c>
      <c r="M152" s="13"/>
      <c r="N152" s="13" t="s">
        <v>67</v>
      </c>
      <c r="O152" s="13" t="s">
        <v>449</v>
      </c>
      <c r="P152" s="10" t="str">
        <f t="shared" si="2"/>
        <v xml:space="preserve">
受配電設備　ＳＡ　高圧　１箇所
</v>
      </c>
    </row>
    <row r="153" spans="1:16" ht="43.2" x14ac:dyDescent="0.45">
      <c r="A153" s="12">
        <v>145</v>
      </c>
      <c r="B153" s="13" t="s">
        <v>33</v>
      </c>
      <c r="C153" s="13" t="s">
        <v>144</v>
      </c>
      <c r="D153" s="13" t="s">
        <v>22</v>
      </c>
      <c r="E153" s="13" t="s">
        <v>459</v>
      </c>
      <c r="F153" s="13" t="s">
        <v>460</v>
      </c>
      <c r="G153" s="13" t="s">
        <v>461</v>
      </c>
      <c r="H153" s="13" t="s">
        <v>462</v>
      </c>
      <c r="I153" s="13" t="s">
        <v>463</v>
      </c>
      <c r="J153" s="13" t="s">
        <v>464</v>
      </c>
      <c r="K153" s="13" t="s">
        <v>71</v>
      </c>
      <c r="L153" s="13" t="s">
        <v>39</v>
      </c>
      <c r="M153" s="13"/>
      <c r="N153" s="13" t="s">
        <v>31</v>
      </c>
      <c r="O153" s="13" t="s">
        <v>449</v>
      </c>
      <c r="P153" s="10" t="str">
        <f t="shared" si="2"/>
        <v xml:space="preserve">
給油設備改修（セルフ化）　２箇所
</v>
      </c>
    </row>
    <row r="154" spans="1:16" ht="43.2" x14ac:dyDescent="0.45">
      <c r="A154" s="12">
        <v>146</v>
      </c>
      <c r="B154" s="13" t="s">
        <v>33</v>
      </c>
      <c r="C154" s="13" t="s">
        <v>144</v>
      </c>
      <c r="D154" s="13" t="s">
        <v>22</v>
      </c>
      <c r="E154" s="13" t="s">
        <v>465</v>
      </c>
      <c r="F154" s="13" t="s">
        <v>322</v>
      </c>
      <c r="G154" s="13" t="s">
        <v>466</v>
      </c>
      <c r="H154" s="13" t="s">
        <v>86</v>
      </c>
      <c r="I154" s="13" t="s">
        <v>87</v>
      </c>
      <c r="J154" s="13" t="s">
        <v>467</v>
      </c>
      <c r="K154" s="13" t="s">
        <v>39</v>
      </c>
      <c r="L154" s="13" t="s">
        <v>40</v>
      </c>
      <c r="M154" s="13"/>
      <c r="N154" s="13" t="s">
        <v>22</v>
      </c>
      <c r="O154" s="13" t="s">
        <v>163</v>
      </c>
      <c r="P154" s="10" t="str">
        <f t="shared" si="2"/>
        <v xml:space="preserve">
ジェットファン　６基
</v>
      </c>
    </row>
    <row r="155" spans="1:16" ht="54" x14ac:dyDescent="0.45">
      <c r="A155" s="12">
        <v>147</v>
      </c>
      <c r="B155" s="13" t="s">
        <v>33</v>
      </c>
      <c r="C155" s="13" t="s">
        <v>144</v>
      </c>
      <c r="D155" s="13" t="s">
        <v>22</v>
      </c>
      <c r="E155" s="13" t="s">
        <v>468</v>
      </c>
      <c r="F155" s="13" t="s">
        <v>134</v>
      </c>
      <c r="G155" s="13" t="s">
        <v>469</v>
      </c>
      <c r="H155" s="13" t="s">
        <v>342</v>
      </c>
      <c r="I155" s="13" t="s">
        <v>161</v>
      </c>
      <c r="J155" s="13" t="s">
        <v>470</v>
      </c>
      <c r="K155" s="13" t="s">
        <v>28</v>
      </c>
      <c r="L155" s="13" t="s">
        <v>29</v>
      </c>
      <c r="M155" s="13" t="s">
        <v>30</v>
      </c>
      <c r="N155" s="13" t="s">
        <v>67</v>
      </c>
      <c r="O155" s="13" t="s">
        <v>471</v>
      </c>
      <c r="P155" s="10" t="str">
        <f t="shared" si="2"/>
        <v xml:space="preserve">
新築　プレハブ造２階建て（付帯する電気・機械設備を含む）　６００ｍ２／実施設計　プレハブ造２階建て　６００ｍ２
</v>
      </c>
    </row>
    <row r="156" spans="1:16" ht="54" x14ac:dyDescent="0.45">
      <c r="A156" s="12">
        <v>148</v>
      </c>
      <c r="B156" s="13" t="s">
        <v>33</v>
      </c>
      <c r="C156" s="13" t="s">
        <v>144</v>
      </c>
      <c r="D156" s="13" t="s">
        <v>22</v>
      </c>
      <c r="E156" s="13" t="s">
        <v>468</v>
      </c>
      <c r="F156" s="13" t="s">
        <v>138</v>
      </c>
      <c r="G156" s="13" t="s">
        <v>472</v>
      </c>
      <c r="H156" s="13" t="s">
        <v>60</v>
      </c>
      <c r="I156" s="13" t="s">
        <v>209</v>
      </c>
      <c r="J156" s="13" t="s">
        <v>473</v>
      </c>
      <c r="K156" s="13" t="s">
        <v>40</v>
      </c>
      <c r="L156" s="13" t="s">
        <v>48</v>
      </c>
      <c r="M156" s="13"/>
      <c r="N156" s="13" t="s">
        <v>474</v>
      </c>
      <c r="O156" s="13" t="s">
        <v>445</v>
      </c>
      <c r="P156" s="10" t="str">
        <f t="shared" si="2"/>
        <v xml:space="preserve">
低位置照明（新設）　約４０灯／ポール照明（新設）　６灯／料金収受機械　（移設）　料金所　１箇所
</v>
      </c>
    </row>
    <row r="157" spans="1:16" ht="43.2" x14ac:dyDescent="0.45">
      <c r="A157" s="12">
        <v>149</v>
      </c>
      <c r="B157" s="13" t="s">
        <v>33</v>
      </c>
      <c r="C157" s="13" t="s">
        <v>144</v>
      </c>
      <c r="D157" s="13" t="s">
        <v>22</v>
      </c>
      <c r="E157" s="13" t="s">
        <v>475</v>
      </c>
      <c r="F157" s="13" t="s">
        <v>476</v>
      </c>
      <c r="G157" s="13" t="s">
        <v>477</v>
      </c>
      <c r="H157" s="13" t="s">
        <v>90</v>
      </c>
      <c r="I157" s="13" t="s">
        <v>376</v>
      </c>
      <c r="J157" s="13" t="s">
        <v>478</v>
      </c>
      <c r="K157" s="13" t="s">
        <v>39</v>
      </c>
      <c r="L157" s="13" t="s">
        <v>40</v>
      </c>
      <c r="M157" s="13"/>
      <c r="N157" s="13" t="s">
        <v>22</v>
      </c>
      <c r="O157" s="13" t="s">
        <v>163</v>
      </c>
      <c r="P157" s="10" t="str">
        <f t="shared" si="2"/>
        <v xml:space="preserve">
路傍植栽　約１０ｋｍ／対象施設（大津地区・大津田上地区）
</v>
      </c>
    </row>
    <row r="158" spans="1:16" ht="43.2" x14ac:dyDescent="0.45">
      <c r="A158" s="12">
        <v>150</v>
      </c>
      <c r="B158" s="13" t="s">
        <v>33</v>
      </c>
      <c r="C158" s="13" t="s">
        <v>144</v>
      </c>
      <c r="D158" s="13" t="s">
        <v>22</v>
      </c>
      <c r="E158" s="13" t="s">
        <v>475</v>
      </c>
      <c r="F158" s="13" t="s">
        <v>476</v>
      </c>
      <c r="G158" s="13" t="s">
        <v>479</v>
      </c>
      <c r="H158" s="13" t="s">
        <v>90</v>
      </c>
      <c r="I158" s="13" t="s">
        <v>209</v>
      </c>
      <c r="J158" s="13" t="s">
        <v>480</v>
      </c>
      <c r="K158" s="13" t="s">
        <v>39</v>
      </c>
      <c r="L158" s="13" t="s">
        <v>40</v>
      </c>
      <c r="M158" s="13"/>
      <c r="N158" s="13" t="s">
        <v>22</v>
      </c>
      <c r="O158" s="13" t="s">
        <v>163</v>
      </c>
      <c r="P158" s="10" t="str">
        <f t="shared" si="2"/>
        <v xml:space="preserve">
ＳＡ園地面積　約１３ｈａ
</v>
      </c>
    </row>
    <row r="159" spans="1:16" ht="43.2" x14ac:dyDescent="0.45">
      <c r="A159" s="12">
        <v>151</v>
      </c>
      <c r="B159" s="13" t="s">
        <v>33</v>
      </c>
      <c r="C159" s="13" t="s">
        <v>144</v>
      </c>
      <c r="D159" s="13" t="s">
        <v>22</v>
      </c>
      <c r="E159" s="13" t="s">
        <v>475</v>
      </c>
      <c r="F159" s="13" t="s">
        <v>476</v>
      </c>
      <c r="G159" s="13" t="s">
        <v>481</v>
      </c>
      <c r="H159" s="13" t="s">
        <v>90</v>
      </c>
      <c r="I159" s="13" t="s">
        <v>209</v>
      </c>
      <c r="J159" s="13" t="s">
        <v>482</v>
      </c>
      <c r="K159" s="13" t="s">
        <v>39</v>
      </c>
      <c r="L159" s="13" t="s">
        <v>40</v>
      </c>
      <c r="M159" s="13"/>
      <c r="N159" s="13" t="s">
        <v>22</v>
      </c>
      <c r="O159" s="13" t="s">
        <v>163</v>
      </c>
      <c r="P159" s="10" t="str">
        <f t="shared" si="2"/>
        <v xml:space="preserve">
路傍植栽　約１０ｋｍ
</v>
      </c>
    </row>
    <row r="160" spans="1:16" ht="43.2" x14ac:dyDescent="0.45">
      <c r="A160" s="12">
        <v>152</v>
      </c>
      <c r="B160" s="13" t="s">
        <v>483</v>
      </c>
      <c r="C160" s="13" t="s">
        <v>21</v>
      </c>
      <c r="D160" s="13" t="s">
        <v>34</v>
      </c>
      <c r="E160" s="13" t="s">
        <v>483</v>
      </c>
      <c r="F160" s="13" t="s">
        <v>35</v>
      </c>
      <c r="G160" s="13" t="s">
        <v>484</v>
      </c>
      <c r="H160" s="13" t="s">
        <v>485</v>
      </c>
      <c r="I160" s="13" t="s">
        <v>486</v>
      </c>
      <c r="J160" s="13" t="s">
        <v>34</v>
      </c>
      <c r="K160" s="13" t="s">
        <v>40</v>
      </c>
      <c r="L160" s="13" t="s">
        <v>44</v>
      </c>
      <c r="M160" s="13"/>
      <c r="N160" s="13" t="s">
        <v>34</v>
      </c>
      <c r="O160" s="13" t="s">
        <v>34</v>
      </c>
      <c r="P160" s="10" t="str">
        <f t="shared" si="2"/>
        <v xml:space="preserve">
未定
</v>
      </c>
    </row>
    <row r="161" spans="1:16" ht="43.2" x14ac:dyDescent="0.45">
      <c r="A161" s="12">
        <v>153</v>
      </c>
      <c r="B161" s="13" t="s">
        <v>483</v>
      </c>
      <c r="C161" s="13" t="s">
        <v>21</v>
      </c>
      <c r="D161" s="13" t="s">
        <v>22</v>
      </c>
      <c r="E161" s="13" t="s">
        <v>483</v>
      </c>
      <c r="F161" s="13" t="s">
        <v>35</v>
      </c>
      <c r="G161" s="13" t="s">
        <v>487</v>
      </c>
      <c r="H161" s="13" t="s">
        <v>488</v>
      </c>
      <c r="I161" s="13" t="s">
        <v>79</v>
      </c>
      <c r="J161" s="13" t="s">
        <v>489</v>
      </c>
      <c r="K161" s="13" t="s">
        <v>29</v>
      </c>
      <c r="L161" s="13" t="s">
        <v>71</v>
      </c>
      <c r="M161" s="13"/>
      <c r="N161" s="13" t="s">
        <v>102</v>
      </c>
      <c r="O161" s="13" t="s">
        <v>32</v>
      </c>
      <c r="P161" s="10" t="str">
        <f t="shared" si="2"/>
        <v xml:space="preserve">
切盛土量　約１０万ｍ３／橋台　約５基／橋脚　約５基
</v>
      </c>
    </row>
    <row r="162" spans="1:16" ht="43.2" x14ac:dyDescent="0.45">
      <c r="A162" s="12">
        <v>154</v>
      </c>
      <c r="B162" s="13" t="s">
        <v>483</v>
      </c>
      <c r="C162" s="13" t="s">
        <v>21</v>
      </c>
      <c r="D162" s="13" t="s">
        <v>22</v>
      </c>
      <c r="E162" s="13" t="s">
        <v>483</v>
      </c>
      <c r="F162" s="13" t="s">
        <v>35</v>
      </c>
      <c r="G162" s="13" t="s">
        <v>490</v>
      </c>
      <c r="H162" s="13" t="s">
        <v>491</v>
      </c>
      <c r="I162" s="13" t="s">
        <v>61</v>
      </c>
      <c r="J162" s="13" t="s">
        <v>492</v>
      </c>
      <c r="K162" s="13" t="s">
        <v>71</v>
      </c>
      <c r="L162" s="13" t="s">
        <v>40</v>
      </c>
      <c r="M162" s="13"/>
      <c r="N162" s="13" t="s">
        <v>31</v>
      </c>
      <c r="O162" s="13" t="s">
        <v>32</v>
      </c>
      <c r="P162" s="10" t="str">
        <f t="shared" si="2"/>
        <v xml:space="preserve">
ＴＮ延長　約１ｋｍ／橋台　約５基／橋脚　約５基／切盛土量　約２０万ｍ３
</v>
      </c>
    </row>
    <row r="163" spans="1:16" ht="54" x14ac:dyDescent="0.45">
      <c r="A163" s="12">
        <v>155</v>
      </c>
      <c r="B163" s="13" t="s">
        <v>483</v>
      </c>
      <c r="C163" s="13" t="s">
        <v>21</v>
      </c>
      <c r="D163" s="13" t="s">
        <v>22</v>
      </c>
      <c r="E163" s="13" t="s">
        <v>483</v>
      </c>
      <c r="F163" s="13" t="s">
        <v>84</v>
      </c>
      <c r="G163" s="13" t="s">
        <v>493</v>
      </c>
      <c r="H163" s="13" t="s">
        <v>494</v>
      </c>
      <c r="I163" s="13" t="s">
        <v>495</v>
      </c>
      <c r="J163" s="13" t="s">
        <v>496</v>
      </c>
      <c r="K163" s="13" t="s">
        <v>29</v>
      </c>
      <c r="L163" s="13" t="s">
        <v>71</v>
      </c>
      <c r="M163" s="13"/>
      <c r="N163" s="13" t="s">
        <v>31</v>
      </c>
      <c r="O163" s="13" t="s">
        <v>32</v>
      </c>
      <c r="P163" s="10" t="str">
        <f t="shared" si="2"/>
        <v xml:space="preserve">
舗装面積　約８．５万ｍ２／床版防水　約３５千ｍ２／伸縮装置取替　約１０基
</v>
      </c>
    </row>
    <row r="164" spans="1:16" ht="43.2" x14ac:dyDescent="0.45">
      <c r="A164" s="12">
        <v>156</v>
      </c>
      <c r="B164" s="13" t="s">
        <v>483</v>
      </c>
      <c r="C164" s="13" t="s">
        <v>21</v>
      </c>
      <c r="D164" s="13" t="s">
        <v>34</v>
      </c>
      <c r="E164" s="13" t="s">
        <v>483</v>
      </c>
      <c r="F164" s="13" t="s">
        <v>225</v>
      </c>
      <c r="G164" s="13" t="s">
        <v>497</v>
      </c>
      <c r="H164" s="13" t="s">
        <v>498</v>
      </c>
      <c r="I164" s="13" t="s">
        <v>129</v>
      </c>
      <c r="J164" s="13" t="s">
        <v>34</v>
      </c>
      <c r="K164" s="13" t="s">
        <v>39</v>
      </c>
      <c r="L164" s="13" t="s">
        <v>40</v>
      </c>
      <c r="M164" s="13"/>
      <c r="N164" s="13" t="s">
        <v>34</v>
      </c>
      <c r="O164" s="13" t="s">
        <v>34</v>
      </c>
      <c r="P164" s="10" t="str">
        <f t="shared" si="2"/>
        <v xml:space="preserve">
未定
</v>
      </c>
    </row>
    <row r="165" spans="1:16" ht="43.2" x14ac:dyDescent="0.45">
      <c r="A165" s="12">
        <v>157</v>
      </c>
      <c r="B165" s="13" t="s">
        <v>483</v>
      </c>
      <c r="C165" s="13" t="s">
        <v>21</v>
      </c>
      <c r="D165" s="13" t="s">
        <v>34</v>
      </c>
      <c r="E165" s="13" t="s">
        <v>483</v>
      </c>
      <c r="F165" s="13" t="s">
        <v>225</v>
      </c>
      <c r="G165" s="13" t="s">
        <v>499</v>
      </c>
      <c r="H165" s="13" t="s">
        <v>500</v>
      </c>
      <c r="I165" s="13" t="s">
        <v>38</v>
      </c>
      <c r="J165" s="13" t="s">
        <v>34</v>
      </c>
      <c r="K165" s="13" t="s">
        <v>40</v>
      </c>
      <c r="L165" s="13" t="s">
        <v>44</v>
      </c>
      <c r="M165" s="13"/>
      <c r="N165" s="13" t="s">
        <v>34</v>
      </c>
      <c r="O165" s="13" t="s">
        <v>34</v>
      </c>
      <c r="P165" s="10" t="str">
        <f t="shared" si="2"/>
        <v xml:space="preserve">
未定
</v>
      </c>
    </row>
    <row r="166" spans="1:16" ht="43.2" x14ac:dyDescent="0.45">
      <c r="A166" s="12">
        <v>158</v>
      </c>
      <c r="B166" s="13" t="s">
        <v>483</v>
      </c>
      <c r="C166" s="13" t="s">
        <v>21</v>
      </c>
      <c r="D166" s="13" t="s">
        <v>22</v>
      </c>
      <c r="E166" s="13" t="s">
        <v>483</v>
      </c>
      <c r="F166" s="13" t="s">
        <v>225</v>
      </c>
      <c r="G166" s="13" t="s">
        <v>501</v>
      </c>
      <c r="H166" s="13" t="s">
        <v>502</v>
      </c>
      <c r="I166" s="13" t="s">
        <v>52</v>
      </c>
      <c r="J166" s="13" t="s">
        <v>503</v>
      </c>
      <c r="K166" s="13" t="s">
        <v>29</v>
      </c>
      <c r="L166" s="13" t="s">
        <v>71</v>
      </c>
      <c r="M166" s="13"/>
      <c r="N166" s="13" t="s">
        <v>67</v>
      </c>
      <c r="O166" s="13" t="s">
        <v>32</v>
      </c>
      <c r="P166" s="10" t="str">
        <f t="shared" si="2"/>
        <v xml:space="preserve">
橋面積　約５．５千ｍ２／【対象橋梁】三平橋、白髪川橋
</v>
      </c>
    </row>
    <row r="167" spans="1:16" ht="43.2" x14ac:dyDescent="0.45">
      <c r="A167" s="12">
        <v>159</v>
      </c>
      <c r="B167" s="13" t="s">
        <v>483</v>
      </c>
      <c r="C167" s="13" t="s">
        <v>21</v>
      </c>
      <c r="D167" s="13" t="s">
        <v>34</v>
      </c>
      <c r="E167" s="13" t="s">
        <v>483</v>
      </c>
      <c r="F167" s="13" t="s">
        <v>116</v>
      </c>
      <c r="G167" s="13" t="s">
        <v>504</v>
      </c>
      <c r="H167" s="13" t="s">
        <v>505</v>
      </c>
      <c r="I167" s="13" t="s">
        <v>26</v>
      </c>
      <c r="J167" s="13" t="s">
        <v>34</v>
      </c>
      <c r="K167" s="13" t="s">
        <v>40</v>
      </c>
      <c r="L167" s="13" t="s">
        <v>44</v>
      </c>
      <c r="M167" s="13"/>
      <c r="N167" s="13" t="s">
        <v>34</v>
      </c>
      <c r="O167" s="13" t="s">
        <v>34</v>
      </c>
      <c r="P167" s="10" t="str">
        <f t="shared" si="2"/>
        <v xml:space="preserve">
未定
</v>
      </c>
    </row>
    <row r="168" spans="1:16" ht="64.8" x14ac:dyDescent="0.45">
      <c r="A168" s="12">
        <v>160</v>
      </c>
      <c r="B168" s="13" t="s">
        <v>483</v>
      </c>
      <c r="C168" s="13" t="s">
        <v>21</v>
      </c>
      <c r="D168" s="13" t="s">
        <v>22</v>
      </c>
      <c r="E168" s="13" t="s">
        <v>483</v>
      </c>
      <c r="F168" s="13" t="s">
        <v>116</v>
      </c>
      <c r="G168" s="13" t="s">
        <v>506</v>
      </c>
      <c r="H168" s="13" t="s">
        <v>507</v>
      </c>
      <c r="I168" s="13" t="s">
        <v>70</v>
      </c>
      <c r="J168" s="13" t="s">
        <v>508</v>
      </c>
      <c r="K168" s="13" t="s">
        <v>29</v>
      </c>
      <c r="L168" s="13" t="s">
        <v>71</v>
      </c>
      <c r="M168" s="13"/>
      <c r="N168" s="13" t="s">
        <v>67</v>
      </c>
      <c r="O168" s="13" t="s">
        <v>32</v>
      </c>
      <c r="P168" s="10" t="str">
        <f t="shared" si="2"/>
        <v xml:space="preserve">
床版取替　約０．８千ｍ２／対象橋梁（馬洗川橋、栗ノ崎橋）／床版取替　０．２千ｍ２／対象橋梁（下本村川橋）／床版防水　約１千ｍ２／対象橋梁（馬洗川橋、栗ノ崎橋、下本村川橋）
</v>
      </c>
    </row>
    <row r="169" spans="1:16" ht="64.8" x14ac:dyDescent="0.45">
      <c r="A169" s="12">
        <v>161</v>
      </c>
      <c r="B169" s="13" t="s">
        <v>483</v>
      </c>
      <c r="C169" s="13" t="s">
        <v>21</v>
      </c>
      <c r="D169" s="13" t="s">
        <v>22</v>
      </c>
      <c r="E169" s="13" t="s">
        <v>483</v>
      </c>
      <c r="F169" s="13" t="s">
        <v>116</v>
      </c>
      <c r="G169" s="13" t="s">
        <v>509</v>
      </c>
      <c r="H169" s="13" t="s">
        <v>510</v>
      </c>
      <c r="I169" s="13" t="s">
        <v>26</v>
      </c>
      <c r="J169" s="13" t="s">
        <v>511</v>
      </c>
      <c r="K169" s="13" t="s">
        <v>71</v>
      </c>
      <c r="L169" s="13" t="s">
        <v>39</v>
      </c>
      <c r="M169" s="13"/>
      <c r="N169" s="13" t="s">
        <v>67</v>
      </c>
      <c r="O169" s="13" t="s">
        <v>32</v>
      </c>
      <c r="P169" s="10" t="str">
        <f t="shared" si="2"/>
        <v xml:space="preserve">
床版取替　約２．５千ｍ２／対象橋梁（鍛治屋橋、石原橋）／床版防水　約３千ｍ２／対象橋梁（鷹の巣橋、奥ノ原橋）／床版打換　２．５千ｍ２／対象橋梁（鷹の巣橋、奥ノ原橋）
</v>
      </c>
    </row>
    <row r="170" spans="1:16" ht="64.8" x14ac:dyDescent="0.45">
      <c r="A170" s="12">
        <v>162</v>
      </c>
      <c r="B170" s="13" t="s">
        <v>483</v>
      </c>
      <c r="C170" s="13" t="s">
        <v>21</v>
      </c>
      <c r="D170" s="13" t="s">
        <v>22</v>
      </c>
      <c r="E170" s="13" t="s">
        <v>483</v>
      </c>
      <c r="F170" s="13" t="s">
        <v>116</v>
      </c>
      <c r="G170" s="13" t="s">
        <v>512</v>
      </c>
      <c r="H170" s="13" t="s">
        <v>513</v>
      </c>
      <c r="I170" s="13" t="s">
        <v>50</v>
      </c>
      <c r="J170" s="13" t="s">
        <v>514</v>
      </c>
      <c r="K170" s="13" t="s">
        <v>71</v>
      </c>
      <c r="L170" s="13" t="s">
        <v>39</v>
      </c>
      <c r="M170" s="13"/>
      <c r="N170" s="13" t="s">
        <v>67</v>
      </c>
      <c r="O170" s="13" t="s">
        <v>32</v>
      </c>
      <c r="P170" s="10" t="str">
        <f t="shared" si="2"/>
        <v xml:space="preserve">
床版取替　約３．５千ｍ２／対象橋梁（宮脇橋、上熊谷橋、熊谷川橋、下熊谷川橋）／床版防水　約４千ｍ２／塗装面積　約９千ｍ２／床版打替　０．３千ｍ２／対象橋梁（尾原川橋）
</v>
      </c>
    </row>
    <row r="171" spans="1:16" ht="64.8" x14ac:dyDescent="0.45">
      <c r="A171" s="12">
        <v>163</v>
      </c>
      <c r="B171" s="13" t="s">
        <v>483</v>
      </c>
      <c r="C171" s="13" t="s">
        <v>21</v>
      </c>
      <c r="D171" s="13" t="s">
        <v>22</v>
      </c>
      <c r="E171" s="13" t="s">
        <v>483</v>
      </c>
      <c r="F171" s="13" t="s">
        <v>116</v>
      </c>
      <c r="G171" s="13" t="s">
        <v>515</v>
      </c>
      <c r="H171" s="13" t="s">
        <v>516</v>
      </c>
      <c r="I171" s="13" t="s">
        <v>495</v>
      </c>
      <c r="J171" s="13" t="s">
        <v>517</v>
      </c>
      <c r="K171" s="13" t="s">
        <v>71</v>
      </c>
      <c r="L171" s="13" t="s">
        <v>39</v>
      </c>
      <c r="M171" s="13"/>
      <c r="N171" s="13" t="s">
        <v>67</v>
      </c>
      <c r="O171" s="13" t="s">
        <v>32</v>
      </c>
      <c r="P171" s="10" t="str">
        <f t="shared" si="2"/>
        <v xml:space="preserve">
床版取替　約３．５千ｍ２／対象橋梁（深谷第二橋、小古祖第一橋）／床版防水　約３千ｍ２／対象橋梁（深谷第二橋、深谷第三橋、小古祖第一橋）
</v>
      </c>
    </row>
    <row r="172" spans="1:16" ht="54" x14ac:dyDescent="0.45">
      <c r="A172" s="12">
        <v>164</v>
      </c>
      <c r="B172" s="13" t="s">
        <v>483</v>
      </c>
      <c r="C172" s="13" t="s">
        <v>21</v>
      </c>
      <c r="D172" s="13" t="s">
        <v>34</v>
      </c>
      <c r="E172" s="13" t="s">
        <v>483</v>
      </c>
      <c r="F172" s="13" t="s">
        <v>116</v>
      </c>
      <c r="G172" s="13" t="s">
        <v>518</v>
      </c>
      <c r="H172" s="13" t="s">
        <v>519</v>
      </c>
      <c r="I172" s="13" t="s">
        <v>129</v>
      </c>
      <c r="J172" s="13" t="s">
        <v>520</v>
      </c>
      <c r="K172" s="13" t="s">
        <v>71</v>
      </c>
      <c r="L172" s="13" t="s">
        <v>39</v>
      </c>
      <c r="M172" s="13"/>
      <c r="N172" s="13" t="s">
        <v>67</v>
      </c>
      <c r="O172" s="13" t="s">
        <v>32</v>
      </c>
      <c r="P172" s="10" t="str">
        <f t="shared" si="2"/>
        <v xml:space="preserve">
床版取替　約４．５千ｍ２／床版防水　約４．５千ｍ２／対象橋梁（山生高架橋㊦）
</v>
      </c>
    </row>
    <row r="173" spans="1:16" ht="43.2" x14ac:dyDescent="0.45">
      <c r="A173" s="12">
        <v>165</v>
      </c>
      <c r="B173" s="13" t="s">
        <v>483</v>
      </c>
      <c r="C173" s="13" t="s">
        <v>144</v>
      </c>
      <c r="D173" s="13" t="s">
        <v>34</v>
      </c>
      <c r="E173" s="13" t="s">
        <v>483</v>
      </c>
      <c r="F173" s="13" t="s">
        <v>35</v>
      </c>
      <c r="G173" s="13" t="s">
        <v>521</v>
      </c>
      <c r="H173" s="13" t="s">
        <v>522</v>
      </c>
      <c r="I173" s="13" t="s">
        <v>111</v>
      </c>
      <c r="J173" s="13" t="s">
        <v>34</v>
      </c>
      <c r="K173" s="13" t="s">
        <v>39</v>
      </c>
      <c r="L173" s="13" t="s">
        <v>40</v>
      </c>
      <c r="M173" s="13"/>
      <c r="N173" s="13" t="s">
        <v>34</v>
      </c>
      <c r="O173" s="13" t="s">
        <v>34</v>
      </c>
      <c r="P173" s="10" t="str">
        <f t="shared" si="2"/>
        <v xml:space="preserve">
未定
</v>
      </c>
    </row>
    <row r="174" spans="1:16" ht="54" x14ac:dyDescent="0.45">
      <c r="A174" s="12">
        <v>166</v>
      </c>
      <c r="B174" s="13" t="s">
        <v>483</v>
      </c>
      <c r="C174" s="13" t="s">
        <v>144</v>
      </c>
      <c r="D174" s="13" t="s">
        <v>22</v>
      </c>
      <c r="E174" s="13" t="s">
        <v>483</v>
      </c>
      <c r="F174" s="13" t="s">
        <v>35</v>
      </c>
      <c r="G174" s="13" t="s">
        <v>523</v>
      </c>
      <c r="H174" s="13" t="s">
        <v>524</v>
      </c>
      <c r="I174" s="13" t="s">
        <v>129</v>
      </c>
      <c r="J174" s="13" t="s">
        <v>525</v>
      </c>
      <c r="K174" s="13" t="s">
        <v>29</v>
      </c>
      <c r="L174" s="13" t="s">
        <v>71</v>
      </c>
      <c r="M174" s="13"/>
      <c r="N174" s="13" t="s">
        <v>340</v>
      </c>
      <c r="O174" s="13" t="s">
        <v>526</v>
      </c>
      <c r="P174" s="10" t="str">
        <f t="shared" si="2"/>
        <v xml:space="preserve">
切盛土量　約１０万ｍ３／函渠工　５基／補強土壁工　３．５千ｍ２／擁壁工　０．５ｋｍ
</v>
      </c>
    </row>
    <row r="175" spans="1:16" ht="43.2" x14ac:dyDescent="0.45">
      <c r="A175" s="12">
        <v>167</v>
      </c>
      <c r="B175" s="13" t="s">
        <v>483</v>
      </c>
      <c r="C175" s="13" t="s">
        <v>144</v>
      </c>
      <c r="D175" s="13" t="s">
        <v>22</v>
      </c>
      <c r="E175" s="13" t="s">
        <v>483</v>
      </c>
      <c r="F175" s="13" t="s">
        <v>150</v>
      </c>
      <c r="G175" s="13" t="s">
        <v>527</v>
      </c>
      <c r="H175" s="13" t="s">
        <v>505</v>
      </c>
      <c r="I175" s="13" t="s">
        <v>338</v>
      </c>
      <c r="J175" s="13" t="s">
        <v>22</v>
      </c>
      <c r="K175" s="13" t="s">
        <v>39</v>
      </c>
      <c r="L175" s="13" t="s">
        <v>40</v>
      </c>
      <c r="M175" s="13"/>
      <c r="N175" s="13" t="s">
        <v>22</v>
      </c>
      <c r="O175" s="13" t="s">
        <v>22</v>
      </c>
      <c r="P175" s="10" t="str">
        <f t="shared" si="2"/>
        <v xml:space="preserve">
―
</v>
      </c>
    </row>
    <row r="176" spans="1:16" ht="43.2" x14ac:dyDescent="0.45">
      <c r="A176" s="12">
        <v>168</v>
      </c>
      <c r="B176" s="13" t="s">
        <v>483</v>
      </c>
      <c r="C176" s="13" t="s">
        <v>144</v>
      </c>
      <c r="D176" s="13" t="s">
        <v>34</v>
      </c>
      <c r="E176" s="13" t="s">
        <v>483</v>
      </c>
      <c r="F176" s="13" t="s">
        <v>150</v>
      </c>
      <c r="G176" s="13" t="s">
        <v>528</v>
      </c>
      <c r="H176" s="13" t="s">
        <v>529</v>
      </c>
      <c r="I176" s="13" t="s">
        <v>129</v>
      </c>
      <c r="J176" s="13" t="s">
        <v>34</v>
      </c>
      <c r="K176" s="13" t="s">
        <v>39</v>
      </c>
      <c r="L176" s="13" t="s">
        <v>40</v>
      </c>
      <c r="M176" s="13"/>
      <c r="N176" s="13" t="s">
        <v>34</v>
      </c>
      <c r="O176" s="13" t="s">
        <v>34</v>
      </c>
      <c r="P176" s="10" t="str">
        <f t="shared" si="2"/>
        <v xml:space="preserve">
未定
</v>
      </c>
    </row>
    <row r="177" spans="1:16" ht="43.2" x14ac:dyDescent="0.45">
      <c r="A177" s="12">
        <v>169</v>
      </c>
      <c r="B177" s="13" t="s">
        <v>483</v>
      </c>
      <c r="C177" s="13" t="s">
        <v>144</v>
      </c>
      <c r="D177" s="13" t="s">
        <v>34</v>
      </c>
      <c r="E177" s="13" t="s">
        <v>483</v>
      </c>
      <c r="F177" s="13" t="s">
        <v>150</v>
      </c>
      <c r="G177" s="13" t="s">
        <v>530</v>
      </c>
      <c r="H177" s="13" t="s">
        <v>505</v>
      </c>
      <c r="I177" s="13" t="s">
        <v>188</v>
      </c>
      <c r="J177" s="13" t="s">
        <v>34</v>
      </c>
      <c r="K177" s="13" t="s">
        <v>39</v>
      </c>
      <c r="L177" s="13" t="s">
        <v>40</v>
      </c>
      <c r="M177" s="13"/>
      <c r="N177" s="13" t="s">
        <v>34</v>
      </c>
      <c r="O177" s="13" t="s">
        <v>34</v>
      </c>
      <c r="P177" s="10" t="str">
        <f t="shared" si="2"/>
        <v xml:space="preserve">
未定
</v>
      </c>
    </row>
    <row r="178" spans="1:16" ht="43.2" x14ac:dyDescent="0.45">
      <c r="A178" s="12">
        <v>170</v>
      </c>
      <c r="B178" s="13" t="s">
        <v>483</v>
      </c>
      <c r="C178" s="13" t="s">
        <v>144</v>
      </c>
      <c r="D178" s="13" t="s">
        <v>34</v>
      </c>
      <c r="E178" s="13" t="s">
        <v>483</v>
      </c>
      <c r="F178" s="13" t="s">
        <v>150</v>
      </c>
      <c r="G178" s="13" t="s">
        <v>531</v>
      </c>
      <c r="H178" s="13" t="s">
        <v>522</v>
      </c>
      <c r="I178" s="13" t="s">
        <v>235</v>
      </c>
      <c r="J178" s="13" t="s">
        <v>34</v>
      </c>
      <c r="K178" s="13" t="s">
        <v>39</v>
      </c>
      <c r="L178" s="13" t="s">
        <v>40</v>
      </c>
      <c r="M178" s="13"/>
      <c r="N178" s="13" t="s">
        <v>34</v>
      </c>
      <c r="O178" s="13" t="s">
        <v>34</v>
      </c>
      <c r="P178" s="10" t="str">
        <f t="shared" si="2"/>
        <v xml:space="preserve">
未定
</v>
      </c>
    </row>
    <row r="179" spans="1:16" ht="205.2" x14ac:dyDescent="0.45">
      <c r="A179" s="12">
        <v>171</v>
      </c>
      <c r="B179" s="13" t="s">
        <v>483</v>
      </c>
      <c r="C179" s="13" t="s">
        <v>144</v>
      </c>
      <c r="D179" s="13" t="s">
        <v>22</v>
      </c>
      <c r="E179" s="13" t="s">
        <v>483</v>
      </c>
      <c r="F179" s="13" t="s">
        <v>150</v>
      </c>
      <c r="G179" s="13" t="s">
        <v>532</v>
      </c>
      <c r="H179" s="13" t="s">
        <v>494</v>
      </c>
      <c r="I179" s="13" t="s">
        <v>288</v>
      </c>
      <c r="J179" s="13" t="s">
        <v>533</v>
      </c>
      <c r="K179" s="13" t="s">
        <v>28</v>
      </c>
      <c r="L179" s="13" t="s">
        <v>29</v>
      </c>
      <c r="M179" s="13" t="s">
        <v>30</v>
      </c>
      <c r="N179" s="13" t="s">
        <v>67</v>
      </c>
      <c r="O179" s="13" t="s">
        <v>185</v>
      </c>
      <c r="P179" s="10" t="str">
        <f t="shared" si="2"/>
        <v xml:space="preserve">
伸縮装置取替　約３５基／伸縮装置補修　約２７０基／対象橋梁（和谷橋、長谷川橋、備前橋、大倉池橋、閑谷川橋、／南方橋、吉永橋、和気橋、大中山橋、大内川橋、保々呂川橋、／和田川橋、吉井川橋、鍛冶屋橋、塩納橋、山陽東高架橋、山陽橋、／新立川橋、山陽西高架橋、茅原池橋、旭川橋、横井上新池橋、／横井橋、田益高架橋、富原高架橋、富原橋、佐山高架橋、／今岡新池橋、辛川高架橋、辛川大池橋、立田高架橋、政所橋、／加茂高架橋、足守川橋、矢部高架橋、三田高架橋、三田東橋、／倉敷高架橋、浅原橋、高梁川橋、柳井原橋、二万大池橋、／船穂玉島高架橋、長尾高架橋、八島高架橋、道口高架橋、／阿坂高架橋、益坂高架橋、鴨方川橋、本庄第一高架橋、／本庄第二高架橋、本庄第三高架橋、杉谷高架橋、丸山橋、／谷井跨線橋、惣良田橋、指田橋、園井高架橋、椋原高架橋、／笠岡橋、小平井高架橋、中庄高架橋、金田高架橋、津寺西橋、／津寺東橋、血吸川橋、吉備跨線橋、高松高架橋、砂川橋、／総社高架橋、井風呂谷橋、見延橋、中島橋、池田橋、祖谷橋、／南谷橋、賀陽橋、大和高架橋、二本木橋、猿目橋、大村橋、／午王谷第二橋、午王谷第一橋、佐山橋、畦地第二橋）
</v>
      </c>
    </row>
    <row r="180" spans="1:16" ht="75.599999999999994" x14ac:dyDescent="0.45">
      <c r="A180" s="12">
        <v>172</v>
      </c>
      <c r="B180" s="13" t="s">
        <v>483</v>
      </c>
      <c r="C180" s="13" t="s">
        <v>144</v>
      </c>
      <c r="D180" s="13" t="s">
        <v>22</v>
      </c>
      <c r="E180" s="13" t="s">
        <v>483</v>
      </c>
      <c r="F180" s="13" t="s">
        <v>150</v>
      </c>
      <c r="G180" s="13" t="s">
        <v>534</v>
      </c>
      <c r="H180" s="13" t="s">
        <v>535</v>
      </c>
      <c r="I180" s="13" t="s">
        <v>176</v>
      </c>
      <c r="J180" s="13" t="s">
        <v>536</v>
      </c>
      <c r="K180" s="13" t="s">
        <v>28</v>
      </c>
      <c r="L180" s="13" t="s">
        <v>29</v>
      </c>
      <c r="M180" s="13" t="s">
        <v>30</v>
      </c>
      <c r="N180" s="13" t="s">
        <v>31</v>
      </c>
      <c r="O180" s="13" t="s">
        <v>163</v>
      </c>
      <c r="P180" s="10" t="str">
        <f t="shared" si="2"/>
        <v xml:space="preserve">
下部工補修面積（断面修復）　約０千ｍ２／下部工補修面積（剥落対策）　約０千ｍ２／対象橋梁（梶原橋）／Ｃ－ＢＯＸ補修面積（断面修復）　約０．２千ｍ２／Ｃ－ＢＯＸ補修面積（剥落対策）　約０．２千ｍ２／対象C-BOX（17基）
</v>
      </c>
    </row>
    <row r="181" spans="1:16" ht="86.4" x14ac:dyDescent="0.45">
      <c r="A181" s="12">
        <v>173</v>
      </c>
      <c r="B181" s="13" t="s">
        <v>483</v>
      </c>
      <c r="C181" s="13" t="s">
        <v>144</v>
      </c>
      <c r="D181" s="13" t="s">
        <v>22</v>
      </c>
      <c r="E181" s="13" t="s">
        <v>483</v>
      </c>
      <c r="F181" s="13" t="s">
        <v>150</v>
      </c>
      <c r="G181" s="13" t="s">
        <v>537</v>
      </c>
      <c r="H181" s="13" t="s">
        <v>513</v>
      </c>
      <c r="I181" s="13" t="s">
        <v>538</v>
      </c>
      <c r="J181" s="13" t="s">
        <v>539</v>
      </c>
      <c r="K181" s="13" t="s">
        <v>28</v>
      </c>
      <c r="L181" s="13" t="s">
        <v>29</v>
      </c>
      <c r="M181" s="13" t="s">
        <v>30</v>
      </c>
      <c r="N181" s="13" t="s">
        <v>31</v>
      </c>
      <c r="O181" s="13" t="s">
        <v>149</v>
      </c>
      <c r="P181" s="10" t="str">
        <f t="shared" si="2"/>
        <v xml:space="preserve">
上部工補修面積（断面修復）　約０．２千ｍ２／下部工補修面積（断面修復）　約０．４千ｍ２／上部工補修面積（剥落対策）　０．５千ｍ２／伸縮装置取替　１基／伸縮装置補修　１０基／当て板補強　１６ｔ／支承補修　１基／対象橋梁（北房橋、下古谷橋、上阿口橋、東谷橋、小坂部橋、／尾原川橋、上熊谷川橋、寺元橋）
</v>
      </c>
    </row>
    <row r="182" spans="1:16" ht="64.8" x14ac:dyDescent="0.45">
      <c r="A182" s="12">
        <v>174</v>
      </c>
      <c r="B182" s="13" t="s">
        <v>483</v>
      </c>
      <c r="C182" s="13" t="s">
        <v>144</v>
      </c>
      <c r="D182" s="13" t="s">
        <v>22</v>
      </c>
      <c r="E182" s="13" t="s">
        <v>483</v>
      </c>
      <c r="F182" s="13" t="s">
        <v>150</v>
      </c>
      <c r="G182" s="13" t="s">
        <v>540</v>
      </c>
      <c r="H182" s="13" t="s">
        <v>541</v>
      </c>
      <c r="I182" s="13" t="s">
        <v>176</v>
      </c>
      <c r="J182" s="13" t="s">
        <v>542</v>
      </c>
      <c r="K182" s="13" t="s">
        <v>28</v>
      </c>
      <c r="L182" s="13" t="s">
        <v>29</v>
      </c>
      <c r="M182" s="13" t="s">
        <v>30</v>
      </c>
      <c r="N182" s="13" t="s">
        <v>31</v>
      </c>
      <c r="O182" s="13" t="s">
        <v>185</v>
      </c>
      <c r="P182" s="10" t="str">
        <f t="shared" si="2"/>
        <v xml:space="preserve">
上部工補修面積（断面修復）　約０．２千ｍ２／下部工補修面積（断面修復）　約０．５千ｍ２／上部工補修面積（剥落対策）　約０．１千ｍ２／下部工補修面積（剥落対策）　約０．１千ｍ２／対象橋梁（山田橋、藤ヶ藪橋）
</v>
      </c>
    </row>
    <row r="183" spans="1:16" ht="86.4" x14ac:dyDescent="0.45">
      <c r="A183" s="12">
        <v>175</v>
      </c>
      <c r="B183" s="13" t="s">
        <v>483</v>
      </c>
      <c r="C183" s="13" t="s">
        <v>144</v>
      </c>
      <c r="D183" s="13" t="s">
        <v>22</v>
      </c>
      <c r="E183" s="13" t="s">
        <v>483</v>
      </c>
      <c r="F183" s="13" t="s">
        <v>150</v>
      </c>
      <c r="G183" s="13" t="s">
        <v>543</v>
      </c>
      <c r="H183" s="13" t="s">
        <v>544</v>
      </c>
      <c r="I183" s="13" t="s">
        <v>288</v>
      </c>
      <c r="J183" s="13" t="s">
        <v>545</v>
      </c>
      <c r="K183" s="13" t="s">
        <v>28</v>
      </c>
      <c r="L183" s="13" t="s">
        <v>29</v>
      </c>
      <c r="M183" s="13" t="s">
        <v>30</v>
      </c>
      <c r="N183" s="13" t="s">
        <v>67</v>
      </c>
      <c r="O183" s="13" t="s">
        <v>185</v>
      </c>
      <c r="P183" s="10" t="str">
        <f t="shared" si="2"/>
        <v xml:space="preserve">
上部工補修面積（断面修復）　約０．１千ｍ２／下部工補修面積（断面修復）　約０．１千ｍ２／上部工補修面積（剥落対策）　約０．１千ｍ２／下部工補修面積（剥落対策）　約０．１千ｍ２／対象橋梁（鋳銭司高架橋、四十八瀬川橋、厚狭川橋、吉田高架橋、／横坂高架橋、城山高架橋）／Ｃ－BOX補修面積（剥落対策）　０．１千ｍ２／対象C-BOX（6基）
</v>
      </c>
    </row>
    <row r="184" spans="1:16" ht="118.8" x14ac:dyDescent="0.45">
      <c r="A184" s="12">
        <v>176</v>
      </c>
      <c r="B184" s="13" t="s">
        <v>483</v>
      </c>
      <c r="C184" s="13" t="s">
        <v>144</v>
      </c>
      <c r="D184" s="13" t="s">
        <v>22</v>
      </c>
      <c r="E184" s="13" t="s">
        <v>483</v>
      </c>
      <c r="F184" s="13" t="s">
        <v>150</v>
      </c>
      <c r="G184" s="13" t="s">
        <v>546</v>
      </c>
      <c r="H184" s="13" t="s">
        <v>494</v>
      </c>
      <c r="I184" s="13" t="s">
        <v>390</v>
      </c>
      <c r="J184" s="13" t="s">
        <v>547</v>
      </c>
      <c r="K184" s="13" t="s">
        <v>28</v>
      </c>
      <c r="L184" s="13" t="s">
        <v>29</v>
      </c>
      <c r="M184" s="13" t="s">
        <v>30</v>
      </c>
      <c r="N184" s="13" t="s">
        <v>31</v>
      </c>
      <c r="O184" s="13" t="s">
        <v>185</v>
      </c>
      <c r="P184" s="10" t="str">
        <f t="shared" si="2"/>
        <v xml:space="preserve">
上部工補修面積（断面修復）　約０．１千ｍ２／下部工補修面積（断面修復）　０．１千ｍ２／上部工補修面積（剥落対策）　１２千ｍ２／はく落防止ネット補修　２２２径間／対象橋梁（明石平橋、和気橋、塩納橋、山陽東高架橋、／山陽西高架橋、田益高架橋、岡山インター橋、倉敷高架橋、／長尾高架橋、三田西橋、惣良田高架橋、上六間川橋、中庄高架橋、／津寺東橋、岡山総社IC橋）／補修面積　０．４千ｍ２／対象トンネル（馬屋トンネル、牟佐トンネル、宗谷山トンネル、／笠井山トンネル、酒津トンネル、塔坂トンネル）
</v>
      </c>
    </row>
    <row r="185" spans="1:16" ht="54" x14ac:dyDescent="0.45">
      <c r="A185" s="12">
        <v>177</v>
      </c>
      <c r="B185" s="13" t="s">
        <v>483</v>
      </c>
      <c r="C185" s="13" t="s">
        <v>144</v>
      </c>
      <c r="D185" s="13" t="s">
        <v>22</v>
      </c>
      <c r="E185" s="13" t="s">
        <v>483</v>
      </c>
      <c r="F185" s="13" t="s">
        <v>150</v>
      </c>
      <c r="G185" s="13" t="s">
        <v>548</v>
      </c>
      <c r="H185" s="13" t="s">
        <v>516</v>
      </c>
      <c r="I185" s="13" t="s">
        <v>26</v>
      </c>
      <c r="J185" s="13" t="s">
        <v>549</v>
      </c>
      <c r="K185" s="13" t="s">
        <v>29</v>
      </c>
      <c r="L185" s="13" t="s">
        <v>71</v>
      </c>
      <c r="M185" s="13"/>
      <c r="N185" s="13" t="s">
        <v>31</v>
      </c>
      <c r="O185" s="13" t="s">
        <v>185</v>
      </c>
      <c r="P185" s="10" t="str">
        <f t="shared" si="2"/>
        <v xml:space="preserve">
水抜きボーリング工　約１４ｋｍ／のり尻対策工　約１ｋｍ／盛土補強土工　約２，５００本
</v>
      </c>
    </row>
    <row r="186" spans="1:16" ht="64.8" x14ac:dyDescent="0.45">
      <c r="A186" s="12">
        <v>178</v>
      </c>
      <c r="B186" s="13" t="s">
        <v>483</v>
      </c>
      <c r="C186" s="13" t="s">
        <v>144</v>
      </c>
      <c r="D186" s="13" t="s">
        <v>22</v>
      </c>
      <c r="E186" s="13" t="s">
        <v>483</v>
      </c>
      <c r="F186" s="13" t="s">
        <v>150</v>
      </c>
      <c r="G186" s="13" t="s">
        <v>550</v>
      </c>
      <c r="H186" s="13" t="s">
        <v>551</v>
      </c>
      <c r="I186" s="13" t="s">
        <v>338</v>
      </c>
      <c r="J186" s="13" t="s">
        <v>552</v>
      </c>
      <c r="K186" s="13" t="s">
        <v>29</v>
      </c>
      <c r="L186" s="13" t="s">
        <v>71</v>
      </c>
      <c r="M186" s="13"/>
      <c r="N186" s="13" t="s">
        <v>31</v>
      </c>
      <c r="O186" s="13" t="s">
        <v>163</v>
      </c>
      <c r="P186" s="10" t="str">
        <f t="shared" si="2"/>
        <v xml:space="preserve">
のり面工（のり枠工）　約０．４千ｍ２／のり面工（切土補強土工）　２．５千ｍ２／コンクリート吹付工　０．５千ｍ２／抑止杭工　１００本／水抜きボーリング工　約０．５ｋｍ／切盛土量　約１万ｍ３
</v>
      </c>
    </row>
    <row r="187" spans="1:16" ht="64.8" x14ac:dyDescent="0.45">
      <c r="A187" s="12">
        <v>179</v>
      </c>
      <c r="B187" s="13" t="s">
        <v>483</v>
      </c>
      <c r="C187" s="13" t="s">
        <v>144</v>
      </c>
      <c r="D187" s="13" t="s">
        <v>22</v>
      </c>
      <c r="E187" s="13" t="s">
        <v>483</v>
      </c>
      <c r="F187" s="13" t="s">
        <v>150</v>
      </c>
      <c r="G187" s="13" t="s">
        <v>553</v>
      </c>
      <c r="H187" s="13" t="s">
        <v>554</v>
      </c>
      <c r="I187" s="13" t="s">
        <v>87</v>
      </c>
      <c r="J187" s="13" t="s">
        <v>555</v>
      </c>
      <c r="K187" s="13" t="s">
        <v>29</v>
      </c>
      <c r="L187" s="13" t="s">
        <v>71</v>
      </c>
      <c r="M187" s="13"/>
      <c r="N187" s="13" t="s">
        <v>31</v>
      </c>
      <c r="O187" s="13" t="s">
        <v>163</v>
      </c>
      <c r="P187" s="10" t="str">
        <f t="shared" si="2"/>
        <v xml:space="preserve">
のり面工（のり枠工）　約３．５千ｍ２／のり面工（落石防止工）　約２千ｍ２／のり面工（グランドアンカー工）　約０．５千ｍ２／水抜きボーリング工　約０．５ｋｍ
</v>
      </c>
    </row>
    <row r="188" spans="1:16" ht="108" x14ac:dyDescent="0.45">
      <c r="A188" s="12">
        <v>180</v>
      </c>
      <c r="B188" s="13" t="s">
        <v>483</v>
      </c>
      <c r="C188" s="13" t="s">
        <v>144</v>
      </c>
      <c r="D188" s="13" t="s">
        <v>22</v>
      </c>
      <c r="E188" s="13" t="s">
        <v>483</v>
      </c>
      <c r="F188" s="13" t="s">
        <v>150</v>
      </c>
      <c r="G188" s="13" t="s">
        <v>556</v>
      </c>
      <c r="H188" s="13" t="s">
        <v>557</v>
      </c>
      <c r="I188" s="13" t="s">
        <v>188</v>
      </c>
      <c r="J188" s="13" t="s">
        <v>558</v>
      </c>
      <c r="K188" s="13" t="s">
        <v>29</v>
      </c>
      <c r="L188" s="13" t="s">
        <v>71</v>
      </c>
      <c r="M188" s="13"/>
      <c r="N188" s="13" t="s">
        <v>31</v>
      </c>
      <c r="O188" s="13" t="s">
        <v>149</v>
      </c>
      <c r="P188" s="10" t="str">
        <f t="shared" si="2"/>
        <v xml:space="preserve">
上部工補修面積（断面修復）　約０．１千ｍ２／下部工補修面積（断面修復）　約０．５千ｍ２／上部工補修面積（剥落対策）　約４．５千ｍ２／上部工補修面積（剥落対策）　約１０．５千ｍ２／下部工補修面積（剥落対策）　約０．２千ｍ２／対象橋梁（塩屋川橋、船倉川橋、丸石川橋、八坂川橋、／上の谷川橋、鳴川橋、大膳川高架橋、小原第一橋、樋の口橋、／大塚高架橋、後迫橋、石内高架橋、八幡川橋、薬師ヶ丘高架橋、／下ヶ迫川橋、千同川橋、佐方高架橋、速谷高架橋、宮内高架橋）
</v>
      </c>
    </row>
    <row r="189" spans="1:16" ht="97.2" x14ac:dyDescent="0.45">
      <c r="A189" s="12">
        <v>181</v>
      </c>
      <c r="B189" s="13" t="s">
        <v>483</v>
      </c>
      <c r="C189" s="13" t="s">
        <v>144</v>
      </c>
      <c r="D189" s="13" t="s">
        <v>22</v>
      </c>
      <c r="E189" s="13" t="s">
        <v>483</v>
      </c>
      <c r="F189" s="13" t="s">
        <v>150</v>
      </c>
      <c r="G189" s="13" t="s">
        <v>559</v>
      </c>
      <c r="H189" s="13" t="s">
        <v>560</v>
      </c>
      <c r="I189" s="13" t="s">
        <v>239</v>
      </c>
      <c r="J189" s="13" t="s">
        <v>561</v>
      </c>
      <c r="K189" s="13" t="s">
        <v>29</v>
      </c>
      <c r="L189" s="13" t="s">
        <v>71</v>
      </c>
      <c r="M189" s="13"/>
      <c r="N189" s="13" t="s">
        <v>31</v>
      </c>
      <c r="O189" s="13" t="s">
        <v>163</v>
      </c>
      <c r="P189" s="10" t="str">
        <f t="shared" si="2"/>
        <v xml:space="preserve">
上部工補修面積（断面修復）　約０．１千ｍ２／下部工補修面積（断面修復）　約０．１千ｍ２／上部工補修面積（剥落対策）　約１０千ｍ２／下部工補修面積（剥落対策）　約０．２千ｍ２／伸縮装置補修　２基／対象橋梁（大道川橋、原高架橋、佐野高架橋、高田高架橋、／沖高井高架橋、上右田橋、田尻橋、大河内橋、笠野川橋、漆高架）／補修面積（剥落対策）　０．３千ｍ２／対象トンネル（花ヶ岳TN、大平山TN、富海TN、竜ヶ岳TN）
</v>
      </c>
    </row>
    <row r="190" spans="1:16" ht="86.4" x14ac:dyDescent="0.45">
      <c r="A190" s="12">
        <v>182</v>
      </c>
      <c r="B190" s="13" t="s">
        <v>483</v>
      </c>
      <c r="C190" s="13" t="s">
        <v>144</v>
      </c>
      <c r="D190" s="13" t="s">
        <v>22</v>
      </c>
      <c r="E190" s="13" t="s">
        <v>483</v>
      </c>
      <c r="F190" s="13" t="s">
        <v>150</v>
      </c>
      <c r="G190" s="13" t="s">
        <v>562</v>
      </c>
      <c r="H190" s="13" t="s">
        <v>563</v>
      </c>
      <c r="I190" s="13" t="s">
        <v>538</v>
      </c>
      <c r="J190" s="13" t="s">
        <v>564</v>
      </c>
      <c r="K190" s="13" t="s">
        <v>29</v>
      </c>
      <c r="L190" s="13" t="s">
        <v>71</v>
      </c>
      <c r="M190" s="13"/>
      <c r="N190" s="13" t="s">
        <v>31</v>
      </c>
      <c r="O190" s="13" t="s">
        <v>149</v>
      </c>
      <c r="P190" s="10" t="str">
        <f t="shared" si="2"/>
        <v xml:space="preserve">
上部工補修面積（断面修復）　約０．６千ｍ２／下部工補修面積（断面修復）　約０．１千ｍ２／対象橋梁（吉野川橋、梶並川橋、勝央橋、滝川橋、深田橋、／河辺橋、加茂川橋、蟹子川橋、逆川橋、吉井川橋、久米高架橋、／宮部川橋、秋吉池橋、大蔵橋、西河内川橋、関川橋、開田川橋、／北房第１橋、宮地川橋、川関橋、有漢高架橋、本谷池橋）
</v>
      </c>
    </row>
    <row r="191" spans="1:16" ht="129.6" x14ac:dyDescent="0.45">
      <c r="A191" s="12">
        <v>183</v>
      </c>
      <c r="B191" s="13" t="s">
        <v>483</v>
      </c>
      <c r="C191" s="13" t="s">
        <v>144</v>
      </c>
      <c r="D191" s="13" t="s">
        <v>22</v>
      </c>
      <c r="E191" s="13" t="s">
        <v>483</v>
      </c>
      <c r="F191" s="13" t="s">
        <v>150</v>
      </c>
      <c r="G191" s="13" t="s">
        <v>565</v>
      </c>
      <c r="H191" s="13" t="s">
        <v>557</v>
      </c>
      <c r="I191" s="13" t="s">
        <v>288</v>
      </c>
      <c r="J191" s="13" t="s">
        <v>566</v>
      </c>
      <c r="K191" s="13" t="s">
        <v>29</v>
      </c>
      <c r="L191" s="13" t="s">
        <v>71</v>
      </c>
      <c r="M191" s="13"/>
      <c r="N191" s="13" t="s">
        <v>31</v>
      </c>
      <c r="O191" s="13" t="s">
        <v>163</v>
      </c>
      <c r="P191" s="10" t="str">
        <f t="shared" si="2"/>
        <v xml:space="preserve">
伸縮装置取替　約１０基／対象橋梁（桧山高架橋、八本松高架橋、米山高架橋、小河原橋、／仁保高架橋、福浦川橋、中山川橋）／伸縮装置補修　約１００基／対象橋梁（入野橋、桧山高架橋、国分寺橋、八本松高架橋、／米山高架橋、冠橋、湯坂川橋、小河原橋、矢口橋、山陽太田川橋、／川内高架橋、小原第二橋、小原第三橋、仁保高架橋、坂高架橋、／植田第二高架橋、水尻高架橋、亀石橋、小屋浦高架橋、／玉野井高架橋、中山川橋、高畑高架橋、高畑川橋、毛保川橋、／塩屋川橋、上桐川第一橋、上桐川第二橋、向原川橋、丸石川橋、／下瀬川橋、上の谷川橋、鳴川橋、唐船川橋、玖波高架橋、／向田川橋、大膳川高架橋）
</v>
      </c>
    </row>
    <row r="192" spans="1:16" ht="151.19999999999999" x14ac:dyDescent="0.45">
      <c r="A192" s="12">
        <v>184</v>
      </c>
      <c r="B192" s="13" t="s">
        <v>483</v>
      </c>
      <c r="C192" s="13" t="s">
        <v>144</v>
      </c>
      <c r="D192" s="13" t="s">
        <v>22</v>
      </c>
      <c r="E192" s="13" t="s">
        <v>483</v>
      </c>
      <c r="F192" s="13" t="s">
        <v>150</v>
      </c>
      <c r="G192" s="13" t="s">
        <v>567</v>
      </c>
      <c r="H192" s="13" t="s">
        <v>568</v>
      </c>
      <c r="I192" s="13" t="s">
        <v>176</v>
      </c>
      <c r="J192" s="13" t="s">
        <v>569</v>
      </c>
      <c r="K192" s="13" t="s">
        <v>29</v>
      </c>
      <c r="L192" s="13" t="s">
        <v>71</v>
      </c>
      <c r="M192" s="13"/>
      <c r="N192" s="13" t="s">
        <v>31</v>
      </c>
      <c r="O192" s="13" t="s">
        <v>163</v>
      </c>
      <c r="P192" s="10" t="str">
        <f t="shared" si="2"/>
        <v xml:space="preserve">
上部工補修面積（剥落対策）　約０．８千ｍ２／対象橋梁（千田第一高架橋、千田第二高架橋、薮路高架橋、／芦田川橋、北杉橋、三蔵橋、八幡橋）／下部工補修面積（剥落対策）　約０．１千ｍ２／対象橋梁（北杉橋、八幡橋）／壁高欄補修面積（剥落対策）　約２千ｍ２／対象橋梁（長池橋、坂田高架橋、須方大橋）／上部工補修工（桁補修）　２橋／対象橋梁（竜泉寺橋、長池橋）／壁高欄補修　６橋／対象橋梁（長池橋、千田第一高架橋、坂田高架橋、芦田川橋、／須方大橋、才原橋）／排水管等補修　１８橋／対象橋梁（長池橋、東大戸橋、浦上高架橋、道々橋、長池橋、／薮路高架橋、坂田高架橋、須方大橋、三蔵橋、才原橋、仏通寺川橋／矢谷橋、平坂橋、沼田川橋、日山地橋、本谷橋、千田第二高架橋、／第一西藤橋）
</v>
      </c>
    </row>
    <row r="193" spans="1:16" ht="97.2" x14ac:dyDescent="0.45">
      <c r="A193" s="12">
        <v>185</v>
      </c>
      <c r="B193" s="13" t="s">
        <v>483</v>
      </c>
      <c r="C193" s="13" t="s">
        <v>144</v>
      </c>
      <c r="D193" s="13" t="s">
        <v>22</v>
      </c>
      <c r="E193" s="13" t="s">
        <v>483</v>
      </c>
      <c r="F193" s="13" t="s">
        <v>150</v>
      </c>
      <c r="G193" s="13" t="s">
        <v>570</v>
      </c>
      <c r="H193" s="13" t="s">
        <v>502</v>
      </c>
      <c r="I193" s="13" t="s">
        <v>253</v>
      </c>
      <c r="J193" s="13" t="s">
        <v>571</v>
      </c>
      <c r="K193" s="13" t="s">
        <v>29</v>
      </c>
      <c r="L193" s="13" t="s">
        <v>71</v>
      </c>
      <c r="M193" s="13"/>
      <c r="N193" s="13" t="s">
        <v>31</v>
      </c>
      <c r="O193" s="13" t="s">
        <v>163</v>
      </c>
      <c r="P193" s="10" t="str">
        <f t="shared" si="2"/>
        <v xml:space="preserve">
上部工補修面積（断面修復）　約０．２千ｍ２／上部工補修面積（剥落対策）　約２千ｍ２／下部工補修面積（剥落対策）　約０．１千ｍ２／対象橋梁（中原高架橋、木谷橋、井ヶ平橋、稗原橋、／礼ヶ畑高架橋、芦谷高架橋、芦谷川橋、山生川橋、釘貫橋、／茅森高架橋、種高架橋、柳谷川橋、山田高架橋、奥山田高架橋、／田部川橋、俣野川橋、船谷川橋、小江尾川橋）
</v>
      </c>
    </row>
    <row r="194" spans="1:16" ht="86.4" x14ac:dyDescent="0.45">
      <c r="A194" s="12">
        <v>186</v>
      </c>
      <c r="B194" s="13" t="s">
        <v>483</v>
      </c>
      <c r="C194" s="13" t="s">
        <v>144</v>
      </c>
      <c r="D194" s="13" t="s">
        <v>22</v>
      </c>
      <c r="E194" s="13" t="s">
        <v>483</v>
      </c>
      <c r="F194" s="13" t="s">
        <v>150</v>
      </c>
      <c r="G194" s="13" t="s">
        <v>572</v>
      </c>
      <c r="H194" s="13" t="s">
        <v>573</v>
      </c>
      <c r="I194" s="13" t="s">
        <v>538</v>
      </c>
      <c r="J194" s="13" t="s">
        <v>574</v>
      </c>
      <c r="K194" s="13" t="s">
        <v>29</v>
      </c>
      <c r="L194" s="13" t="s">
        <v>71</v>
      </c>
      <c r="M194" s="13"/>
      <c r="N194" s="13" t="s">
        <v>31</v>
      </c>
      <c r="O194" s="13" t="s">
        <v>185</v>
      </c>
      <c r="P194" s="10" t="str">
        <f t="shared" si="2"/>
        <v xml:space="preserve">
上部工補修面積（断面修復）　約０．１千ｍ２／下部工補修面積（断面修復）　約０．１千ｍ２／下部工補修面積（剥落対策）　約０．１千ｍ２／対象橋梁（東城IC橋、新庄川橋、石堂橋、明神橋）／Ｃ－ＢＯＸ補修面積（断面修復）　約０．３千ｍ２／Ｃ－ＢＯＸ補修面積（剥落対策）　約０．２千ｍ２／Ｃ－ＢＯＸ補修面積（剥落対策）　約０．２千ｍ２／対象C-Box（30基）
</v>
      </c>
    </row>
    <row r="195" spans="1:16" ht="54" x14ac:dyDescent="0.45">
      <c r="A195" s="12">
        <v>187</v>
      </c>
      <c r="B195" s="13" t="s">
        <v>483</v>
      </c>
      <c r="C195" s="13" t="s">
        <v>144</v>
      </c>
      <c r="D195" s="13" t="s">
        <v>22</v>
      </c>
      <c r="E195" s="13" t="s">
        <v>483</v>
      </c>
      <c r="F195" s="13" t="s">
        <v>150</v>
      </c>
      <c r="G195" s="13" t="s">
        <v>575</v>
      </c>
      <c r="H195" s="13" t="s">
        <v>576</v>
      </c>
      <c r="I195" s="13" t="s">
        <v>235</v>
      </c>
      <c r="J195" s="13" t="s">
        <v>577</v>
      </c>
      <c r="K195" s="13" t="s">
        <v>71</v>
      </c>
      <c r="L195" s="13" t="s">
        <v>39</v>
      </c>
      <c r="M195" s="13"/>
      <c r="N195" s="13" t="s">
        <v>31</v>
      </c>
      <c r="O195" s="13" t="s">
        <v>149</v>
      </c>
      <c r="P195" s="10" t="str">
        <f t="shared" si="2"/>
        <v xml:space="preserve">
水抜きボーリング工　約１１ｋｍ／のり尻対策工　約１．５ｋｍ／盛土補強土工　約５００本
</v>
      </c>
    </row>
    <row r="196" spans="1:16" ht="43.2" x14ac:dyDescent="0.45">
      <c r="A196" s="12">
        <v>188</v>
      </c>
      <c r="B196" s="13" t="s">
        <v>483</v>
      </c>
      <c r="C196" s="13" t="s">
        <v>144</v>
      </c>
      <c r="D196" s="13" t="s">
        <v>22</v>
      </c>
      <c r="E196" s="13" t="s">
        <v>483</v>
      </c>
      <c r="F196" s="13" t="s">
        <v>150</v>
      </c>
      <c r="G196" s="13" t="s">
        <v>578</v>
      </c>
      <c r="H196" s="13" t="s">
        <v>579</v>
      </c>
      <c r="I196" s="13" t="s">
        <v>538</v>
      </c>
      <c r="J196" s="13" t="s">
        <v>580</v>
      </c>
      <c r="K196" s="13" t="s">
        <v>71</v>
      </c>
      <c r="L196" s="13" t="s">
        <v>39</v>
      </c>
      <c r="M196" s="13"/>
      <c r="N196" s="13" t="s">
        <v>31</v>
      </c>
      <c r="O196" s="13" t="s">
        <v>185</v>
      </c>
      <c r="P196" s="10" t="str">
        <f t="shared" si="2"/>
        <v xml:space="preserve">
水抜きボーリング工　約９ｋｍ／のり尻対策工　約１．５ｋｍ
</v>
      </c>
    </row>
    <row r="197" spans="1:16" ht="97.2" x14ac:dyDescent="0.45">
      <c r="A197" s="12">
        <v>189</v>
      </c>
      <c r="B197" s="13" t="s">
        <v>483</v>
      </c>
      <c r="C197" s="13" t="s">
        <v>144</v>
      </c>
      <c r="D197" s="13" t="s">
        <v>22</v>
      </c>
      <c r="E197" s="13" t="s">
        <v>483</v>
      </c>
      <c r="F197" s="13" t="s">
        <v>150</v>
      </c>
      <c r="G197" s="13" t="s">
        <v>581</v>
      </c>
      <c r="H197" s="13" t="s">
        <v>582</v>
      </c>
      <c r="I197" s="13" t="s">
        <v>129</v>
      </c>
      <c r="J197" s="13" t="s">
        <v>583</v>
      </c>
      <c r="K197" s="13" t="s">
        <v>71</v>
      </c>
      <c r="L197" s="13" t="s">
        <v>39</v>
      </c>
      <c r="M197" s="13"/>
      <c r="N197" s="13" t="s">
        <v>31</v>
      </c>
      <c r="O197" s="13" t="s">
        <v>149</v>
      </c>
      <c r="P197" s="10" t="str">
        <f t="shared" si="2"/>
        <v xml:space="preserve">
上部工補修面積（断面修復）　約０．１千ｍ２／対象橋梁（横田橋、下高津川橋、下馬越橋、下布原橋、岩地谷橋、／研ヶ谷橋、坂原橋、数船橋、大番橋、潮原橋、追崎橋、栃山橋、／頓原橋、柏原高架橋、八ケ迫高架橋、半坂高架橋、布原橋、／容谷橋、来尾川橋、頼信橋）／補修面積　０．１千ｍ２／対象トンネル（冠山トンネル、鬼ケ城山トンネル、／田野原トンネル、赤谷トンネル、本郷トンネル、岩畳トンネル）
</v>
      </c>
    </row>
    <row r="198" spans="1:16" ht="54" x14ac:dyDescent="0.45">
      <c r="A198" s="12">
        <v>190</v>
      </c>
      <c r="B198" s="13" t="s">
        <v>483</v>
      </c>
      <c r="C198" s="13" t="s">
        <v>144</v>
      </c>
      <c r="D198" s="13" t="s">
        <v>22</v>
      </c>
      <c r="E198" s="13" t="s">
        <v>483</v>
      </c>
      <c r="F198" s="13" t="s">
        <v>84</v>
      </c>
      <c r="G198" s="13" t="s">
        <v>584</v>
      </c>
      <c r="H198" s="13" t="s">
        <v>585</v>
      </c>
      <c r="I198" s="13" t="s">
        <v>586</v>
      </c>
      <c r="J198" s="13" t="s">
        <v>587</v>
      </c>
      <c r="K198" s="13" t="s">
        <v>28</v>
      </c>
      <c r="L198" s="13" t="s">
        <v>29</v>
      </c>
      <c r="M198" s="13" t="s">
        <v>30</v>
      </c>
      <c r="N198" s="13" t="s">
        <v>31</v>
      </c>
      <c r="O198" s="13" t="s">
        <v>149</v>
      </c>
      <c r="P198" s="10" t="str">
        <f t="shared" si="2"/>
        <v xml:space="preserve">
舗装面積　約５万ｍ２／床版防水　約２１千ｍ２／センターブロック　０．７ｋｍ
</v>
      </c>
    </row>
    <row r="199" spans="1:16" ht="43.2" x14ac:dyDescent="0.45">
      <c r="A199" s="12">
        <v>191</v>
      </c>
      <c r="B199" s="13" t="s">
        <v>483</v>
      </c>
      <c r="C199" s="13" t="s">
        <v>144</v>
      </c>
      <c r="D199" s="13" t="s">
        <v>22</v>
      </c>
      <c r="E199" s="13" t="s">
        <v>483</v>
      </c>
      <c r="F199" s="13" t="s">
        <v>84</v>
      </c>
      <c r="G199" s="13" t="s">
        <v>588</v>
      </c>
      <c r="H199" s="13" t="s">
        <v>554</v>
      </c>
      <c r="I199" s="13" t="s">
        <v>87</v>
      </c>
      <c r="J199" s="13" t="s">
        <v>589</v>
      </c>
      <c r="K199" s="13" t="s">
        <v>28</v>
      </c>
      <c r="L199" s="13" t="s">
        <v>29</v>
      </c>
      <c r="M199" s="13" t="s">
        <v>30</v>
      </c>
      <c r="N199" s="13" t="s">
        <v>31</v>
      </c>
      <c r="O199" s="13" t="s">
        <v>201</v>
      </c>
      <c r="P199" s="10" t="str">
        <f t="shared" si="2"/>
        <v xml:space="preserve">
舗装面積　約２万ｍ２／床版防水　約４千ｍ２
</v>
      </c>
    </row>
    <row r="200" spans="1:16" ht="43.2" x14ac:dyDescent="0.45">
      <c r="A200" s="12">
        <v>192</v>
      </c>
      <c r="B200" s="13" t="s">
        <v>483</v>
      </c>
      <c r="C200" s="13" t="s">
        <v>144</v>
      </c>
      <c r="D200" s="13" t="s">
        <v>22</v>
      </c>
      <c r="E200" s="13" t="s">
        <v>483</v>
      </c>
      <c r="F200" s="13" t="s">
        <v>84</v>
      </c>
      <c r="G200" s="13" t="s">
        <v>590</v>
      </c>
      <c r="H200" s="13" t="s">
        <v>535</v>
      </c>
      <c r="I200" s="13" t="s">
        <v>169</v>
      </c>
      <c r="J200" s="13" t="s">
        <v>591</v>
      </c>
      <c r="K200" s="13" t="s">
        <v>28</v>
      </c>
      <c r="L200" s="13" t="s">
        <v>29</v>
      </c>
      <c r="M200" s="13" t="s">
        <v>30</v>
      </c>
      <c r="N200" s="13" t="s">
        <v>31</v>
      </c>
      <c r="O200" s="13" t="s">
        <v>149</v>
      </c>
      <c r="P200" s="10" t="str">
        <f t="shared" si="2"/>
        <v xml:space="preserve">
舗装面積　約７万ｍ２／床版防水　約１０千ｍ２
</v>
      </c>
    </row>
    <row r="201" spans="1:16" ht="64.8" x14ac:dyDescent="0.45">
      <c r="A201" s="12">
        <v>193</v>
      </c>
      <c r="B201" s="13" t="s">
        <v>483</v>
      </c>
      <c r="C201" s="13" t="s">
        <v>144</v>
      </c>
      <c r="D201" s="13" t="s">
        <v>22</v>
      </c>
      <c r="E201" s="13" t="s">
        <v>483</v>
      </c>
      <c r="F201" s="13" t="s">
        <v>84</v>
      </c>
      <c r="G201" s="13" t="s">
        <v>592</v>
      </c>
      <c r="H201" s="13" t="s">
        <v>560</v>
      </c>
      <c r="I201" s="13" t="s">
        <v>50</v>
      </c>
      <c r="J201" s="13" t="s">
        <v>593</v>
      </c>
      <c r="K201" s="13" t="s">
        <v>29</v>
      </c>
      <c r="L201" s="13" t="s">
        <v>71</v>
      </c>
      <c r="M201" s="13"/>
      <c r="N201" s="13" t="s">
        <v>67</v>
      </c>
      <c r="O201" s="13" t="s">
        <v>149</v>
      </c>
      <c r="P201" s="10" t="str">
        <f t="shared" ref="P201:P264" si="3">"
"&amp;J201&amp;"
"</f>
        <v xml:space="preserve">
舗装面積　約６万ｍ２／床版防水　約１４千ｍ２／対象橋梁（多田第一橋、多田第二橋、沖高井高架橋㊦、／横曽根川橋㊤、今宿跨道橋、鋳銭司橋）／伸縮装置取替　約５基
</v>
      </c>
    </row>
    <row r="202" spans="1:16" ht="43.2" x14ac:dyDescent="0.45">
      <c r="A202" s="12">
        <v>194</v>
      </c>
      <c r="B202" s="13" t="s">
        <v>483</v>
      </c>
      <c r="C202" s="13" t="s">
        <v>144</v>
      </c>
      <c r="D202" s="13" t="s">
        <v>22</v>
      </c>
      <c r="E202" s="13" t="s">
        <v>483</v>
      </c>
      <c r="F202" s="13" t="s">
        <v>84</v>
      </c>
      <c r="G202" s="13" t="s">
        <v>594</v>
      </c>
      <c r="H202" s="13" t="s">
        <v>582</v>
      </c>
      <c r="I202" s="13" t="s">
        <v>180</v>
      </c>
      <c r="J202" s="13" t="s">
        <v>595</v>
      </c>
      <c r="K202" s="13" t="s">
        <v>29</v>
      </c>
      <c r="L202" s="13" t="s">
        <v>29</v>
      </c>
      <c r="M202" s="13"/>
      <c r="N202" s="13" t="s">
        <v>31</v>
      </c>
      <c r="O202" s="13" t="s">
        <v>201</v>
      </c>
      <c r="P202" s="10" t="str">
        <f t="shared" si="3"/>
        <v xml:space="preserve">
舗装面積　約４．５万ｍ２／床版防水　約７千ｍ２
</v>
      </c>
    </row>
    <row r="203" spans="1:16" ht="64.8" x14ac:dyDescent="0.45">
      <c r="A203" s="12">
        <v>195</v>
      </c>
      <c r="B203" s="13" t="s">
        <v>483</v>
      </c>
      <c r="C203" s="13" t="s">
        <v>144</v>
      </c>
      <c r="D203" s="13" t="s">
        <v>22</v>
      </c>
      <c r="E203" s="13" t="s">
        <v>483</v>
      </c>
      <c r="F203" s="13" t="s">
        <v>84</v>
      </c>
      <c r="G203" s="13" t="s">
        <v>596</v>
      </c>
      <c r="H203" s="13" t="s">
        <v>597</v>
      </c>
      <c r="I203" s="13" t="s">
        <v>91</v>
      </c>
      <c r="J203" s="13" t="s">
        <v>598</v>
      </c>
      <c r="K203" s="13" t="s">
        <v>29</v>
      </c>
      <c r="L203" s="13" t="s">
        <v>71</v>
      </c>
      <c r="M203" s="13"/>
      <c r="N203" s="13" t="s">
        <v>31</v>
      </c>
      <c r="O203" s="13" t="s">
        <v>201</v>
      </c>
      <c r="P203" s="10" t="str">
        <f t="shared" si="3"/>
        <v xml:space="preserve">
舗装面積　約２万ｍ２／床版防水　約８．５千ｍ２／対象橋梁（向田川橋，唐船浜川橋，向原川橋，八坂川橋，小方橋，／青海苔川橋，上桐川第一橋，上桐川第二橋，塩屋川橋，卸場川橋，／藤河高架橋，石内高架橋）
</v>
      </c>
    </row>
    <row r="204" spans="1:16" ht="43.2" x14ac:dyDescent="0.45">
      <c r="A204" s="12">
        <v>196</v>
      </c>
      <c r="B204" s="13" t="s">
        <v>483</v>
      </c>
      <c r="C204" s="13" t="s">
        <v>144</v>
      </c>
      <c r="D204" s="13" t="s">
        <v>22</v>
      </c>
      <c r="E204" s="13" t="s">
        <v>483</v>
      </c>
      <c r="F204" s="13" t="s">
        <v>84</v>
      </c>
      <c r="G204" s="13" t="s">
        <v>599</v>
      </c>
      <c r="H204" s="13" t="s">
        <v>600</v>
      </c>
      <c r="I204" s="13" t="s">
        <v>253</v>
      </c>
      <c r="J204" s="13" t="s">
        <v>601</v>
      </c>
      <c r="K204" s="13" t="s">
        <v>71</v>
      </c>
      <c r="L204" s="13" t="s">
        <v>39</v>
      </c>
      <c r="M204" s="13"/>
      <c r="N204" s="13" t="s">
        <v>31</v>
      </c>
      <c r="O204" s="13" t="s">
        <v>211</v>
      </c>
      <c r="P204" s="10" t="str">
        <f t="shared" si="3"/>
        <v xml:space="preserve">
舗装面積　約１．５万ｍ２
</v>
      </c>
    </row>
    <row r="205" spans="1:16" ht="43.2" x14ac:dyDescent="0.45">
      <c r="A205" s="12">
        <v>197</v>
      </c>
      <c r="B205" s="13" t="s">
        <v>483</v>
      </c>
      <c r="C205" s="13" t="s">
        <v>144</v>
      </c>
      <c r="D205" s="13" t="s">
        <v>34</v>
      </c>
      <c r="E205" s="13" t="s">
        <v>483</v>
      </c>
      <c r="F205" s="13" t="s">
        <v>225</v>
      </c>
      <c r="G205" s="13" t="s">
        <v>602</v>
      </c>
      <c r="H205" s="13" t="s">
        <v>498</v>
      </c>
      <c r="I205" s="13" t="s">
        <v>538</v>
      </c>
      <c r="J205" s="13" t="s">
        <v>34</v>
      </c>
      <c r="K205" s="13" t="s">
        <v>39</v>
      </c>
      <c r="L205" s="13" t="s">
        <v>40</v>
      </c>
      <c r="M205" s="13"/>
      <c r="N205" s="13" t="s">
        <v>34</v>
      </c>
      <c r="O205" s="13" t="s">
        <v>34</v>
      </c>
      <c r="P205" s="10" t="str">
        <f t="shared" si="3"/>
        <v xml:space="preserve">
未定
</v>
      </c>
    </row>
    <row r="206" spans="1:16" ht="43.2" x14ac:dyDescent="0.45">
      <c r="A206" s="12">
        <v>198</v>
      </c>
      <c r="B206" s="13" t="s">
        <v>483</v>
      </c>
      <c r="C206" s="13" t="s">
        <v>144</v>
      </c>
      <c r="D206" s="13" t="s">
        <v>22</v>
      </c>
      <c r="E206" s="13" t="s">
        <v>483</v>
      </c>
      <c r="F206" s="13" t="s">
        <v>98</v>
      </c>
      <c r="G206" s="13" t="s">
        <v>603</v>
      </c>
      <c r="H206" s="13" t="s">
        <v>604</v>
      </c>
      <c r="I206" s="13" t="s">
        <v>586</v>
      </c>
      <c r="J206" s="13" t="s">
        <v>605</v>
      </c>
      <c r="K206" s="13" t="s">
        <v>71</v>
      </c>
      <c r="L206" s="13" t="s">
        <v>39</v>
      </c>
      <c r="M206" s="13"/>
      <c r="N206" s="13" t="s">
        <v>67</v>
      </c>
      <c r="O206" s="13" t="s">
        <v>230</v>
      </c>
      <c r="P206" s="10" t="str">
        <f t="shared" si="3"/>
        <v xml:space="preserve">
鋼重　約０．７千ｔ／【対象橋梁】畦地第一橋・畦地第二橋
</v>
      </c>
    </row>
    <row r="207" spans="1:16" ht="97.2" x14ac:dyDescent="0.45">
      <c r="A207" s="12">
        <v>199</v>
      </c>
      <c r="B207" s="13" t="s">
        <v>483</v>
      </c>
      <c r="C207" s="13" t="s">
        <v>144</v>
      </c>
      <c r="D207" s="13" t="s">
        <v>22</v>
      </c>
      <c r="E207" s="13" t="s">
        <v>483</v>
      </c>
      <c r="F207" s="13" t="s">
        <v>134</v>
      </c>
      <c r="G207" s="13" t="s">
        <v>606</v>
      </c>
      <c r="H207" s="13" t="s">
        <v>513</v>
      </c>
      <c r="I207" s="13" t="s">
        <v>176</v>
      </c>
      <c r="J207" s="13" t="s">
        <v>607</v>
      </c>
      <c r="K207" s="13" t="s">
        <v>28</v>
      </c>
      <c r="L207" s="13" t="s">
        <v>29</v>
      </c>
      <c r="M207" s="13" t="s">
        <v>30</v>
      </c>
      <c r="N207" s="13" t="s">
        <v>31</v>
      </c>
      <c r="O207" s="13" t="s">
        <v>608</v>
      </c>
      <c r="P207" s="10" t="str">
        <f t="shared" si="3"/>
        <v xml:space="preserve">
お手洗い　改修　ＲＣ造（付帯する電気・機械設備を含む）　約１００ｍ２／ガスステーション　改修（セルフ化）　１式／お手洗い　改修　ＲＣ造（付帯する電気・機械設備を含む）　約１００ｍ２／ガスステーション　燃料タンク　新設　ＦＦ製　１０ＫＬ／対象休憩施設　大佐ＳＡ／天井落下対策　約１００ｍ２／空調設備更新　１式／外部お手洗い　１式／対象管理施設　新見ＩＣ
</v>
      </c>
    </row>
    <row r="208" spans="1:16" ht="129.6" x14ac:dyDescent="0.45">
      <c r="A208" s="12">
        <v>200</v>
      </c>
      <c r="B208" s="13" t="s">
        <v>483</v>
      </c>
      <c r="C208" s="13" t="s">
        <v>144</v>
      </c>
      <c r="D208" s="13" t="s">
        <v>22</v>
      </c>
      <c r="E208" s="13" t="s">
        <v>483</v>
      </c>
      <c r="F208" s="13" t="s">
        <v>134</v>
      </c>
      <c r="G208" s="13" t="s">
        <v>609</v>
      </c>
      <c r="H208" s="13" t="s">
        <v>610</v>
      </c>
      <c r="I208" s="13" t="s">
        <v>136</v>
      </c>
      <c r="J208" s="13" t="s">
        <v>611</v>
      </c>
      <c r="K208" s="13" t="s">
        <v>28</v>
      </c>
      <c r="L208" s="13" t="s">
        <v>29</v>
      </c>
      <c r="M208" s="13" t="s">
        <v>30</v>
      </c>
      <c r="N208" s="13" t="s">
        <v>31</v>
      </c>
      <c r="O208" s="13" t="s">
        <v>201</v>
      </c>
      <c r="P208" s="10" t="str">
        <f t="shared" si="3"/>
        <v xml:space="preserve">
お手洗い　新築　Ｓ造（付帯する電気・機械設備を含む）　約１００ｍ２／お手洗い　解体　ＲＣ造　約１００ｍ２／身障者駐車場上屋新設　約４０ｍ２／身障者駐車場上屋新設　約３５ｍ２／清掃員詰所　新設　S造　約２０ｍ２／雪氷詰所　改修　約３０ｍ２／給排水設備更新　１式／対象休憩施設：筒賀ＰＡ／お手洗い　新築　Ｓ造（付帯する電気・機械設備を含む）　約１００ｍ２／お手洗い　解体　ＲＣ造　約１００ｍ２／身障者駐車場上屋新設　約３５ｍ２／清掃員詰所　新設　S造　約２０ｍ２／雪氷詰所　改修　約３０ｍ２／給排水設備更新　１式／対象休憩施設：深谷ＰＡ／空調設備更新　１式／空調設備更新　１式／対象休憩施設：安佐ＳＡ
</v>
      </c>
    </row>
    <row r="209" spans="1:16" ht="118.8" x14ac:dyDescent="0.45">
      <c r="A209" s="12">
        <v>201</v>
      </c>
      <c r="B209" s="13" t="s">
        <v>483</v>
      </c>
      <c r="C209" s="13" t="s">
        <v>144</v>
      </c>
      <c r="D209" s="13" t="s">
        <v>22</v>
      </c>
      <c r="E209" s="13" t="s">
        <v>483</v>
      </c>
      <c r="F209" s="13" t="s">
        <v>134</v>
      </c>
      <c r="G209" s="13" t="s">
        <v>612</v>
      </c>
      <c r="H209" s="13" t="s">
        <v>613</v>
      </c>
      <c r="I209" s="13" t="s">
        <v>180</v>
      </c>
      <c r="J209" s="13" t="s">
        <v>614</v>
      </c>
      <c r="K209" s="13" t="s">
        <v>28</v>
      </c>
      <c r="L209" s="13" t="s">
        <v>29</v>
      </c>
      <c r="M209" s="13" t="s">
        <v>30</v>
      </c>
      <c r="N209" s="13" t="s">
        <v>67</v>
      </c>
      <c r="O209" s="13" t="s">
        <v>608</v>
      </c>
      <c r="P209" s="10" t="str">
        <f t="shared" si="3"/>
        <v xml:space="preserve">
雪氷詰所　改修　ＲＣ造（付帯する電気・機械設備を含む）　約１００ｍ２／雪氷詰所　増築　Ｓ造（付帯する電気・機械設備を含む）　約１００ｍ２／料金所　１式／雪氷詰所　改修　ＲＣ造（付帯する電気・機械設備を含む）　約１００ｍ２／雪氷詰所　増築　Ｓ造（付帯する電気・機械設備を含む）　約１００ｍ２／大型車庫棟　増築　Ｓ造（付帯する電気・機械設備を含む）　約１5０ｍ２／料金所　１式／給排水設備　１式／給水設備　１式／喫煙所　１式／対象管理施設（福山東ＩＣ、三原久井ＩＣ）／対象休憩施設（篠坂ＰＡ、福山ＳＡ、八幡ＰＡ）
</v>
      </c>
    </row>
    <row r="210" spans="1:16" ht="108" x14ac:dyDescent="0.45">
      <c r="A210" s="12">
        <v>202</v>
      </c>
      <c r="B210" s="13" t="s">
        <v>483</v>
      </c>
      <c r="C210" s="13" t="s">
        <v>144</v>
      </c>
      <c r="D210" s="13" t="s">
        <v>22</v>
      </c>
      <c r="E210" s="13" t="s">
        <v>483</v>
      </c>
      <c r="F210" s="13" t="s">
        <v>134</v>
      </c>
      <c r="G210" s="13" t="s">
        <v>615</v>
      </c>
      <c r="H210" s="13" t="s">
        <v>616</v>
      </c>
      <c r="I210" s="13" t="s">
        <v>136</v>
      </c>
      <c r="J210" s="13" t="s">
        <v>617</v>
      </c>
      <c r="K210" s="13" t="s">
        <v>29</v>
      </c>
      <c r="L210" s="13" t="s">
        <v>71</v>
      </c>
      <c r="M210" s="13"/>
      <c r="N210" s="13" t="s">
        <v>31</v>
      </c>
      <c r="O210" s="13" t="s">
        <v>201</v>
      </c>
      <c r="P210" s="10" t="str">
        <f t="shared" si="3"/>
        <v xml:space="preserve">
お手洗い　改修　ＲＣ造（付帯する電気・機械設備を含む）　約２００ｍ２／お手洗い　改修　ＲＣ造（付帯する電気・機械設備を含む）　約２００ｍ２／給排水設備更新　１式／対象休憩施設　高梁ＳＡ／お手洗い　改修　ＲＣ造（付帯する電気・機械設備を含む）　約１００ｍ２／お手洗い　改修　ＲＣ造（付帯する電気・機械設備を含む）　約１００ｍ２／給排水設備更新　１式／対象休憩施設　総社ＰＡ／給排水設備更新　１式／対象休憩施設　道口ＰＡ
</v>
      </c>
    </row>
    <row r="211" spans="1:16" ht="129.6" x14ac:dyDescent="0.45">
      <c r="A211" s="12">
        <v>203</v>
      </c>
      <c r="B211" s="13" t="s">
        <v>483</v>
      </c>
      <c r="C211" s="13" t="s">
        <v>144</v>
      </c>
      <c r="D211" s="13" t="s">
        <v>22</v>
      </c>
      <c r="E211" s="13" t="s">
        <v>483</v>
      </c>
      <c r="F211" s="13" t="s">
        <v>134</v>
      </c>
      <c r="G211" s="13" t="s">
        <v>618</v>
      </c>
      <c r="H211" s="13" t="s">
        <v>619</v>
      </c>
      <c r="I211" s="13" t="s">
        <v>270</v>
      </c>
      <c r="J211" s="13" t="s">
        <v>620</v>
      </c>
      <c r="K211" s="13" t="s">
        <v>29</v>
      </c>
      <c r="L211" s="13" t="s">
        <v>71</v>
      </c>
      <c r="M211" s="13"/>
      <c r="N211" s="13" t="s">
        <v>31</v>
      </c>
      <c r="O211" s="13" t="s">
        <v>201</v>
      </c>
      <c r="P211" s="10" t="str">
        <f t="shared" si="3"/>
        <v xml:space="preserve">
収受員安全通路　新築　Ｓ造（付帯する電気・機械設備を含む）　約１００ｍ２／資機材倉庫　新築　Ｓ造（付帯する電気・機械設備含む）　約４5０ｍ２／雪氷詰所　改修　ＲＣ造（付帯する電気・機械設備を含む）　約１５０ｍ２／天井落下対策　約２５０ｍ２／収受員安全通路　新築　Ｓ造（付帯する電気・機械設備を含む）　約１００ｍ２／雪氷詰所　改修　ＲＣ造（付帯する電気・機械設備を含む）　約１００ｍ２／天井落下対策　約２００ｍ２／収受員安全通路　新築　Ｓ造（付帯する電気・機械設備を含む）　約１００ｍ２／雪氷詰所　改修　ＲＣ造（付帯する電気・機械設備を含む）　３１ｍ２／天井落下対策　約５０ｍ２／対象管理施設（六日市IC、鹿野IC、徳地IC）
</v>
      </c>
    </row>
    <row r="212" spans="1:16" ht="108" x14ac:dyDescent="0.45">
      <c r="A212" s="12">
        <v>204</v>
      </c>
      <c r="B212" s="13" t="s">
        <v>483</v>
      </c>
      <c r="C212" s="13" t="s">
        <v>144</v>
      </c>
      <c r="D212" s="13" t="s">
        <v>22</v>
      </c>
      <c r="E212" s="13" t="s">
        <v>483</v>
      </c>
      <c r="F212" s="13" t="s">
        <v>134</v>
      </c>
      <c r="G212" s="13" t="s">
        <v>621</v>
      </c>
      <c r="H212" s="13" t="s">
        <v>622</v>
      </c>
      <c r="I212" s="14" t="s">
        <v>288</v>
      </c>
      <c r="J212" s="13" t="s">
        <v>623</v>
      </c>
      <c r="K212" s="14" t="s">
        <v>29</v>
      </c>
      <c r="L212" s="14" t="s">
        <v>71</v>
      </c>
      <c r="M212" s="14"/>
      <c r="N212" s="13" t="s">
        <v>31</v>
      </c>
      <c r="O212" s="13" t="s">
        <v>201</v>
      </c>
      <c r="P212" s="10" t="str">
        <f t="shared" si="3"/>
        <v xml:space="preserve">
収受員安全通路　新築　Ｓ造（付帯する電気・機械設備を含む）　約１００ｍ２／天井落下対策　約５０ｍ２／収受員安全通路　新築　Ｓ造（付帯する電気・機械設備を含む）　約５０ｍ２／収受員安全通路　新築　Ｓ造（付帯する電気・機械設備を含む）　約１００ｍ２／雪氷詰所　約２００ｍ２／天井落下対策　約１５０ｍ２／給油設備　増設　１箇所／料金所　改修　ＲＣ造　１式／対象管理施設（高田ＩＣ、三次ＩＣ、東城ＩＣ、庄原ＩＣ）／対象休憩施設（七塚原ＳＡ）
</v>
      </c>
    </row>
    <row r="213" spans="1:16" ht="43.2" x14ac:dyDescent="0.45">
      <c r="A213" s="12">
        <v>205</v>
      </c>
      <c r="B213" s="13" t="s">
        <v>483</v>
      </c>
      <c r="C213" s="13" t="s">
        <v>144</v>
      </c>
      <c r="D213" s="13" t="s">
        <v>22</v>
      </c>
      <c r="E213" s="13" t="s">
        <v>483</v>
      </c>
      <c r="F213" s="13" t="s">
        <v>624</v>
      </c>
      <c r="G213" s="13" t="s">
        <v>625</v>
      </c>
      <c r="H213" s="13" t="s">
        <v>626</v>
      </c>
      <c r="I213" s="13" t="s">
        <v>169</v>
      </c>
      <c r="J213" s="13" t="s">
        <v>627</v>
      </c>
      <c r="K213" s="13" t="s">
        <v>29</v>
      </c>
      <c r="L213" s="13" t="s">
        <v>71</v>
      </c>
      <c r="M213" s="13"/>
      <c r="N213" s="13" t="s">
        <v>31</v>
      </c>
      <c r="O213" s="13" t="s">
        <v>149</v>
      </c>
      <c r="P213" s="10" t="str">
        <f t="shared" si="3"/>
        <v xml:space="preserve">
塗装面積　約２０千ｍ２／深谷橋　（一般部・特殊部）
</v>
      </c>
    </row>
    <row r="214" spans="1:16" ht="64.8" x14ac:dyDescent="0.45">
      <c r="A214" s="12">
        <v>206</v>
      </c>
      <c r="B214" s="13" t="s">
        <v>483</v>
      </c>
      <c r="C214" s="13" t="s">
        <v>144</v>
      </c>
      <c r="D214" s="13" t="s">
        <v>22</v>
      </c>
      <c r="E214" s="13" t="s">
        <v>483</v>
      </c>
      <c r="F214" s="13" t="s">
        <v>272</v>
      </c>
      <c r="G214" s="13" t="s">
        <v>628</v>
      </c>
      <c r="H214" s="13" t="s">
        <v>629</v>
      </c>
      <c r="I214" s="13" t="s">
        <v>142</v>
      </c>
      <c r="J214" s="13" t="s">
        <v>630</v>
      </c>
      <c r="K214" s="13" t="s">
        <v>29</v>
      </c>
      <c r="L214" s="13" t="s">
        <v>29</v>
      </c>
      <c r="M214" s="13"/>
      <c r="N214" s="13" t="s">
        <v>31</v>
      </c>
      <c r="O214" s="13" t="s">
        <v>163</v>
      </c>
      <c r="P214" s="10" t="str">
        <f t="shared" si="3"/>
        <v xml:space="preserve">
立入防止柵（新設）　約６．５ｋｍ／立入防止柵（撤去）　約６．５ｋｍ／立入防止柵（改良：嵩上げ）　約１ｋｍ／立入防止柵（改良：下部閉塞）　約７．５ｋｍ
</v>
      </c>
    </row>
    <row r="215" spans="1:16" ht="108" x14ac:dyDescent="0.45">
      <c r="A215" s="12">
        <v>207</v>
      </c>
      <c r="B215" s="13" t="s">
        <v>483</v>
      </c>
      <c r="C215" s="13" t="s">
        <v>144</v>
      </c>
      <c r="D215" s="13" t="s">
        <v>22</v>
      </c>
      <c r="E215" s="13" t="s">
        <v>483</v>
      </c>
      <c r="F215" s="13" t="s">
        <v>281</v>
      </c>
      <c r="G215" s="13" t="s">
        <v>631</v>
      </c>
      <c r="H215" s="13" t="s">
        <v>632</v>
      </c>
      <c r="I215" s="13" t="s">
        <v>586</v>
      </c>
      <c r="J215" s="13" t="s">
        <v>633</v>
      </c>
      <c r="K215" s="13" t="s">
        <v>71</v>
      </c>
      <c r="L215" s="13" t="s">
        <v>71</v>
      </c>
      <c r="M215" s="13"/>
      <c r="N215" s="13" t="s">
        <v>31</v>
      </c>
      <c r="O215" s="13" t="s">
        <v>149</v>
      </c>
      <c r="P215" s="10" t="str">
        <f t="shared" si="3"/>
        <v xml:space="preserve">
防災受信盤（更新）　約５面／水噴霧配管（更新）　約６ｋｍ／消火ポンプ（更新）　１基／消火ポンプ制御盤（更新）　１面／消火栓（更新）　約５０基／制水弁（更新）　約８０基／給水栓（更新）（屋外・単独）　約６０基／中継端子盤（更新）　約３０面／対象TN（米山TN、蓼野TN、笠井山TN、宗谷山TN、／勢力TN、水江TN、槇谷TN、福富TN、阿坂TN、熊山TN、／馬屋TN、牟佐TN、塔坂TN、杉坂TN、阿口TN、三尾TN、／布瀬TN、大佐TN、高尾TN、有漢TN）
</v>
      </c>
    </row>
    <row r="216" spans="1:16" ht="43.2" x14ac:dyDescent="0.45">
      <c r="A216" s="12">
        <v>208</v>
      </c>
      <c r="B216" s="13" t="s">
        <v>483</v>
      </c>
      <c r="C216" s="13" t="s">
        <v>144</v>
      </c>
      <c r="D216" s="13" t="s">
        <v>34</v>
      </c>
      <c r="E216" s="13" t="s">
        <v>483</v>
      </c>
      <c r="F216" s="13" t="s">
        <v>317</v>
      </c>
      <c r="G216" s="13" t="s">
        <v>634</v>
      </c>
      <c r="H216" s="13" t="s">
        <v>498</v>
      </c>
      <c r="I216" s="13" t="s">
        <v>239</v>
      </c>
      <c r="J216" s="13" t="s">
        <v>34</v>
      </c>
      <c r="K216" s="13" t="s">
        <v>39</v>
      </c>
      <c r="L216" s="13" t="s">
        <v>40</v>
      </c>
      <c r="M216" s="13"/>
      <c r="N216" s="13" t="s">
        <v>34</v>
      </c>
      <c r="O216" s="13" t="s">
        <v>34</v>
      </c>
      <c r="P216" s="10" t="str">
        <f t="shared" si="3"/>
        <v xml:space="preserve">
未定
</v>
      </c>
    </row>
    <row r="217" spans="1:16" ht="54" x14ac:dyDescent="0.45">
      <c r="A217" s="12">
        <v>209</v>
      </c>
      <c r="B217" s="13" t="s">
        <v>483</v>
      </c>
      <c r="C217" s="13" t="s">
        <v>144</v>
      </c>
      <c r="D217" s="13" t="s">
        <v>22</v>
      </c>
      <c r="E217" s="13" t="s">
        <v>483</v>
      </c>
      <c r="F217" s="13" t="s">
        <v>326</v>
      </c>
      <c r="G217" s="13" t="s">
        <v>635</v>
      </c>
      <c r="H217" s="13" t="s">
        <v>636</v>
      </c>
      <c r="I217" s="13" t="s">
        <v>347</v>
      </c>
      <c r="J217" s="13" t="s">
        <v>637</v>
      </c>
      <c r="K217" s="13" t="s">
        <v>71</v>
      </c>
      <c r="L217" s="13" t="s">
        <v>39</v>
      </c>
      <c r="M217" s="13"/>
      <c r="N217" s="13" t="s">
        <v>22</v>
      </c>
      <c r="O217" s="13" t="s">
        <v>163</v>
      </c>
      <c r="P217" s="10" t="str">
        <f t="shared" si="3"/>
        <v xml:space="preserve">
延長　約１９ｋｍ、交通規制、路面清掃、排水こう清掃、／事故復旧工事、雪氷対策作業、植栽作業、補修工事
</v>
      </c>
    </row>
    <row r="218" spans="1:16" ht="54" x14ac:dyDescent="0.45">
      <c r="A218" s="12">
        <v>210</v>
      </c>
      <c r="B218" s="13" t="s">
        <v>483</v>
      </c>
      <c r="C218" s="13" t="s">
        <v>329</v>
      </c>
      <c r="D218" s="13" t="s">
        <v>638</v>
      </c>
      <c r="E218" s="13" t="s">
        <v>483</v>
      </c>
      <c r="F218" s="13" t="s">
        <v>150</v>
      </c>
      <c r="G218" s="13" t="s">
        <v>639</v>
      </c>
      <c r="H218" s="13" t="s">
        <v>640</v>
      </c>
      <c r="I218" s="13" t="s">
        <v>495</v>
      </c>
      <c r="J218" s="13" t="s">
        <v>641</v>
      </c>
      <c r="K218" s="13" t="s">
        <v>29</v>
      </c>
      <c r="L218" s="13" t="s">
        <v>29</v>
      </c>
      <c r="M218" s="13"/>
      <c r="N218" s="13" t="s">
        <v>67</v>
      </c>
      <c r="O218" s="13" t="s">
        <v>149</v>
      </c>
      <c r="P218" s="10" t="str">
        <f t="shared" si="3"/>
        <v xml:space="preserve">
水抜きボーリング工　約１６．５ｋｍ／のり尻対策工　約１．５ｋｍ／盛土補強土工　約２，７００本
</v>
      </c>
    </row>
    <row r="219" spans="1:16" ht="86.4" x14ac:dyDescent="0.45">
      <c r="A219" s="12">
        <v>211</v>
      </c>
      <c r="B219" s="13" t="s">
        <v>483</v>
      </c>
      <c r="C219" s="13" t="s">
        <v>329</v>
      </c>
      <c r="D219" s="13" t="s">
        <v>22</v>
      </c>
      <c r="E219" s="13" t="s">
        <v>483</v>
      </c>
      <c r="F219" s="13" t="s">
        <v>150</v>
      </c>
      <c r="G219" s="13" t="s">
        <v>642</v>
      </c>
      <c r="H219" s="13" t="s">
        <v>643</v>
      </c>
      <c r="I219" s="13" t="s">
        <v>347</v>
      </c>
      <c r="J219" s="13" t="s">
        <v>644</v>
      </c>
      <c r="K219" s="13" t="s">
        <v>71</v>
      </c>
      <c r="L219" s="13" t="s">
        <v>39</v>
      </c>
      <c r="M219" s="13"/>
      <c r="N219" s="13" t="s">
        <v>22</v>
      </c>
      <c r="O219" s="13" t="s">
        <v>22</v>
      </c>
      <c r="P219" s="10" t="str">
        <f t="shared" si="3"/>
        <v xml:space="preserve">
上部工補修工（桁端部補修）　１４橋／対象橋梁（深谷橋㊤㊦、下高津川橋㊤㊦、重富川橋㊤、／昭見川橋㊤、敬川橋㊤、厚狭川橋㊤㊦、下原川橋㊤㊦、／伴高架橋㊤、奥畑川橋㊤㊦）／上部工補修工（金属溶射）　４橋／対象橋梁（下高津川橋㊤㊦、奥畑川橋㊤㊦）／発注用図面作成　１式
</v>
      </c>
    </row>
    <row r="220" spans="1:16" ht="54" x14ac:dyDescent="0.45">
      <c r="A220" s="12">
        <v>212</v>
      </c>
      <c r="B220" s="13" t="s">
        <v>483</v>
      </c>
      <c r="C220" s="13" t="s">
        <v>329</v>
      </c>
      <c r="D220" s="13" t="s">
        <v>22</v>
      </c>
      <c r="E220" s="13" t="s">
        <v>483</v>
      </c>
      <c r="F220" s="13" t="s">
        <v>266</v>
      </c>
      <c r="G220" s="13" t="s">
        <v>645</v>
      </c>
      <c r="H220" s="13" t="s">
        <v>646</v>
      </c>
      <c r="I220" s="13" t="s">
        <v>390</v>
      </c>
      <c r="J220" s="13" t="s">
        <v>647</v>
      </c>
      <c r="K220" s="13" t="s">
        <v>28</v>
      </c>
      <c r="L220" s="13" t="s">
        <v>29</v>
      </c>
      <c r="M220" s="13" t="s">
        <v>30</v>
      </c>
      <c r="N220" s="13" t="s">
        <v>67</v>
      </c>
      <c r="O220" s="13" t="s">
        <v>201</v>
      </c>
      <c r="P220" s="10" t="str">
        <f t="shared" si="3"/>
        <v xml:space="preserve">
料金収受機械　（更新）　料金所　約５０箇所／料金自動精算機整備　料金所　約５箇所
</v>
      </c>
    </row>
    <row r="221" spans="1:16" ht="54" x14ac:dyDescent="0.45">
      <c r="A221" s="12">
        <v>213</v>
      </c>
      <c r="B221" s="13" t="s">
        <v>483</v>
      </c>
      <c r="C221" s="13" t="s">
        <v>329</v>
      </c>
      <c r="D221" s="13" t="s">
        <v>22</v>
      </c>
      <c r="E221" s="13" t="s">
        <v>483</v>
      </c>
      <c r="F221" s="13" t="s">
        <v>326</v>
      </c>
      <c r="G221" s="13" t="s">
        <v>648</v>
      </c>
      <c r="H221" s="13" t="s">
        <v>557</v>
      </c>
      <c r="I221" s="13" t="s">
        <v>91</v>
      </c>
      <c r="J221" s="13" t="s">
        <v>649</v>
      </c>
      <c r="K221" s="13" t="s">
        <v>71</v>
      </c>
      <c r="L221" s="13" t="s">
        <v>71</v>
      </c>
      <c r="M221" s="13"/>
      <c r="N221" s="13" t="s">
        <v>22</v>
      </c>
      <c r="O221" s="13" t="s">
        <v>22</v>
      </c>
      <c r="P221" s="10" t="str">
        <f t="shared" si="3"/>
        <v xml:space="preserve">
延長　約１０８ｋｍ、交通規制、路面清掃、排水こう清掃、／事故復旧工事、雪氷対策作業、植栽作業、補修工事
</v>
      </c>
    </row>
    <row r="222" spans="1:16" ht="54" x14ac:dyDescent="0.45">
      <c r="A222" s="12">
        <v>214</v>
      </c>
      <c r="B222" s="13" t="s">
        <v>483</v>
      </c>
      <c r="C222" s="13" t="s">
        <v>329</v>
      </c>
      <c r="D222" s="13" t="s">
        <v>22</v>
      </c>
      <c r="E222" s="13" t="s">
        <v>483</v>
      </c>
      <c r="F222" s="13" t="s">
        <v>326</v>
      </c>
      <c r="G222" s="13" t="s">
        <v>650</v>
      </c>
      <c r="H222" s="13" t="s">
        <v>560</v>
      </c>
      <c r="I222" s="13" t="s">
        <v>91</v>
      </c>
      <c r="J222" s="13" t="s">
        <v>651</v>
      </c>
      <c r="K222" s="13" t="s">
        <v>71</v>
      </c>
      <c r="L222" s="13" t="s">
        <v>71</v>
      </c>
      <c r="M222" s="13"/>
      <c r="N222" s="13" t="s">
        <v>22</v>
      </c>
      <c r="O222" s="13" t="s">
        <v>22</v>
      </c>
      <c r="P222" s="10" t="str">
        <f t="shared" si="3"/>
        <v xml:space="preserve">
延長　約８２ｋｍ、交通規制、路面清掃、排水こう清掃、／事故復旧工事、雪氷対策作業、植栽作業、補修工事
</v>
      </c>
    </row>
    <row r="223" spans="1:16" ht="54" x14ac:dyDescent="0.45">
      <c r="A223" s="12">
        <v>215</v>
      </c>
      <c r="B223" s="13" t="s">
        <v>483</v>
      </c>
      <c r="C223" s="13" t="s">
        <v>329</v>
      </c>
      <c r="D223" s="13" t="s">
        <v>22</v>
      </c>
      <c r="E223" s="13" t="s">
        <v>483</v>
      </c>
      <c r="F223" s="13" t="s">
        <v>326</v>
      </c>
      <c r="G223" s="13" t="s">
        <v>652</v>
      </c>
      <c r="H223" s="13" t="s">
        <v>554</v>
      </c>
      <c r="I223" s="13" t="s">
        <v>91</v>
      </c>
      <c r="J223" s="13" t="s">
        <v>653</v>
      </c>
      <c r="K223" s="13" t="s">
        <v>71</v>
      </c>
      <c r="L223" s="13" t="s">
        <v>71</v>
      </c>
      <c r="M223" s="13"/>
      <c r="N223" s="13" t="s">
        <v>22</v>
      </c>
      <c r="O223" s="13" t="s">
        <v>22</v>
      </c>
      <c r="P223" s="10" t="str">
        <f t="shared" si="3"/>
        <v xml:space="preserve">
延長　約６４ｋｍ、交通規制、路面清掃、排水こう清掃、／事故復旧工事、雪氷対策作業、植栽作業、補修工事
</v>
      </c>
    </row>
    <row r="224" spans="1:16" ht="54" x14ac:dyDescent="0.45">
      <c r="A224" s="12">
        <v>216</v>
      </c>
      <c r="B224" s="13" t="s">
        <v>483</v>
      </c>
      <c r="C224" s="13" t="s">
        <v>329</v>
      </c>
      <c r="D224" s="13" t="s">
        <v>22</v>
      </c>
      <c r="E224" s="13" t="s">
        <v>483</v>
      </c>
      <c r="F224" s="13" t="s">
        <v>326</v>
      </c>
      <c r="G224" s="13" t="s">
        <v>654</v>
      </c>
      <c r="H224" s="13" t="s">
        <v>551</v>
      </c>
      <c r="I224" s="13" t="s">
        <v>91</v>
      </c>
      <c r="J224" s="13" t="s">
        <v>655</v>
      </c>
      <c r="K224" s="13" t="s">
        <v>71</v>
      </c>
      <c r="L224" s="13" t="s">
        <v>71</v>
      </c>
      <c r="M224" s="13"/>
      <c r="N224" s="13" t="s">
        <v>22</v>
      </c>
      <c r="O224" s="13" t="s">
        <v>22</v>
      </c>
      <c r="P224" s="10" t="str">
        <f t="shared" si="3"/>
        <v xml:space="preserve">
延長　約５０ｋｍ、交通規制、路面清掃、排水こう清掃、／事故復旧工事、雪氷対策作業、植栽作業、補修工事
</v>
      </c>
    </row>
    <row r="225" spans="1:16" ht="54" x14ac:dyDescent="0.45">
      <c r="A225" s="12">
        <v>217</v>
      </c>
      <c r="B225" s="13" t="s">
        <v>483</v>
      </c>
      <c r="C225" s="13" t="s">
        <v>329</v>
      </c>
      <c r="D225" s="13" t="s">
        <v>22</v>
      </c>
      <c r="E225" s="13" t="s">
        <v>483</v>
      </c>
      <c r="F225" s="13" t="s">
        <v>326</v>
      </c>
      <c r="G225" s="13" t="s">
        <v>656</v>
      </c>
      <c r="H225" s="13" t="s">
        <v>494</v>
      </c>
      <c r="I225" s="13" t="s">
        <v>91</v>
      </c>
      <c r="J225" s="13" t="s">
        <v>657</v>
      </c>
      <c r="K225" s="13" t="s">
        <v>71</v>
      </c>
      <c r="L225" s="13" t="s">
        <v>71</v>
      </c>
      <c r="M225" s="13"/>
      <c r="N225" s="13" t="s">
        <v>22</v>
      </c>
      <c r="O225" s="13" t="s">
        <v>22</v>
      </c>
      <c r="P225" s="10" t="str">
        <f t="shared" si="3"/>
        <v xml:space="preserve">
延長　約１２０ｋｍ、交通規制、路面清掃、排水こう清掃、／事故復旧工事、雪氷対策作業、植栽作業、補修工事
</v>
      </c>
    </row>
    <row r="226" spans="1:16" ht="54" x14ac:dyDescent="0.45">
      <c r="A226" s="12">
        <v>218</v>
      </c>
      <c r="B226" s="13" t="s">
        <v>483</v>
      </c>
      <c r="C226" s="13" t="s">
        <v>329</v>
      </c>
      <c r="D226" s="13" t="s">
        <v>22</v>
      </c>
      <c r="E226" s="13" t="s">
        <v>483</v>
      </c>
      <c r="F226" s="13" t="s">
        <v>326</v>
      </c>
      <c r="G226" s="13" t="s">
        <v>658</v>
      </c>
      <c r="H226" s="13" t="s">
        <v>573</v>
      </c>
      <c r="I226" s="13" t="s">
        <v>91</v>
      </c>
      <c r="J226" s="13" t="s">
        <v>659</v>
      </c>
      <c r="K226" s="13" t="s">
        <v>71</v>
      </c>
      <c r="L226" s="13" t="s">
        <v>71</v>
      </c>
      <c r="M226" s="13"/>
      <c r="N226" s="13" t="s">
        <v>22</v>
      </c>
      <c r="O226" s="13" t="s">
        <v>22</v>
      </c>
      <c r="P226" s="10" t="str">
        <f t="shared" si="3"/>
        <v xml:space="preserve">
延長　約９２ｋｍ、交通規制、路面清掃、排水こう清掃、／事故復旧工事、雪氷対策作業、植栽作業、補修工事
</v>
      </c>
    </row>
    <row r="227" spans="1:16" ht="54" x14ac:dyDescent="0.45">
      <c r="A227" s="12">
        <v>219</v>
      </c>
      <c r="B227" s="13" t="s">
        <v>483</v>
      </c>
      <c r="C227" s="13" t="s">
        <v>329</v>
      </c>
      <c r="D227" s="13" t="s">
        <v>22</v>
      </c>
      <c r="E227" s="13" t="s">
        <v>483</v>
      </c>
      <c r="F227" s="13" t="s">
        <v>326</v>
      </c>
      <c r="G227" s="13" t="s">
        <v>660</v>
      </c>
      <c r="H227" s="13" t="s">
        <v>535</v>
      </c>
      <c r="I227" s="13" t="s">
        <v>91</v>
      </c>
      <c r="J227" s="13" t="s">
        <v>661</v>
      </c>
      <c r="K227" s="13" t="s">
        <v>71</v>
      </c>
      <c r="L227" s="13" t="s">
        <v>71</v>
      </c>
      <c r="M227" s="13"/>
      <c r="N227" s="13" t="s">
        <v>22</v>
      </c>
      <c r="O227" s="13" t="s">
        <v>22</v>
      </c>
      <c r="P227" s="10" t="str">
        <f t="shared" si="3"/>
        <v xml:space="preserve">
延長　約１１４ｋｍ、交通規制、路面清掃、排水こう清掃、／事故復旧工事、雪氷対策作業、植栽作業、補修工事
</v>
      </c>
    </row>
    <row r="228" spans="1:16" ht="54" x14ac:dyDescent="0.45">
      <c r="A228" s="12">
        <v>220</v>
      </c>
      <c r="B228" s="12" t="s">
        <v>483</v>
      </c>
      <c r="C228" s="12" t="s">
        <v>329</v>
      </c>
      <c r="D228" s="12" t="s">
        <v>22</v>
      </c>
      <c r="E228" s="12" t="s">
        <v>483</v>
      </c>
      <c r="F228" s="12" t="s">
        <v>326</v>
      </c>
      <c r="G228" s="12" t="s">
        <v>662</v>
      </c>
      <c r="H228" s="12" t="s">
        <v>585</v>
      </c>
      <c r="I228" s="12" t="s">
        <v>91</v>
      </c>
      <c r="J228" s="12" t="s">
        <v>663</v>
      </c>
      <c r="K228" s="12" t="s">
        <v>71</v>
      </c>
      <c r="L228" s="12" t="s">
        <v>71</v>
      </c>
      <c r="M228" s="12"/>
      <c r="N228" s="12" t="s">
        <v>22</v>
      </c>
      <c r="O228" s="12" t="s">
        <v>22</v>
      </c>
      <c r="P228" s="10" t="str">
        <f t="shared" si="3"/>
        <v xml:space="preserve">
延長　約２０４ｋｍ、交通規制、路面清掃、排水こう清掃、／事故復旧工事、雪氷対策作業、植栽作業、補修工事
</v>
      </c>
    </row>
    <row r="229" spans="1:16" ht="54" x14ac:dyDescent="0.45">
      <c r="A229" s="12">
        <v>221</v>
      </c>
      <c r="B229" s="13" t="s">
        <v>483</v>
      </c>
      <c r="C229" s="13" t="s">
        <v>329</v>
      </c>
      <c r="D229" s="13" t="s">
        <v>22</v>
      </c>
      <c r="E229" s="13" t="s">
        <v>483</v>
      </c>
      <c r="F229" s="13" t="s">
        <v>326</v>
      </c>
      <c r="G229" s="13" t="s">
        <v>664</v>
      </c>
      <c r="H229" s="13" t="s">
        <v>568</v>
      </c>
      <c r="I229" s="13" t="s">
        <v>91</v>
      </c>
      <c r="J229" s="13" t="s">
        <v>665</v>
      </c>
      <c r="K229" s="13" t="s">
        <v>71</v>
      </c>
      <c r="L229" s="13" t="s">
        <v>71</v>
      </c>
      <c r="M229" s="13"/>
      <c r="N229" s="13" t="s">
        <v>22</v>
      </c>
      <c r="O229" s="13" t="s">
        <v>22</v>
      </c>
      <c r="P229" s="10" t="str">
        <f t="shared" si="3"/>
        <v xml:space="preserve">
延長　約６８ｋｍ、交通規制、路面清掃、排水こう清掃、／事故復旧工事、雪氷対策作業、植栽作業、補修工事
</v>
      </c>
    </row>
    <row r="230" spans="1:16" ht="54" x14ac:dyDescent="0.45">
      <c r="A230" s="12">
        <v>222</v>
      </c>
      <c r="B230" s="13" t="s">
        <v>483</v>
      </c>
      <c r="C230" s="13" t="s">
        <v>329</v>
      </c>
      <c r="D230" s="13" t="s">
        <v>22</v>
      </c>
      <c r="E230" s="13" t="s">
        <v>483</v>
      </c>
      <c r="F230" s="13" t="s">
        <v>326</v>
      </c>
      <c r="G230" s="13" t="s">
        <v>666</v>
      </c>
      <c r="H230" s="13" t="s">
        <v>582</v>
      </c>
      <c r="I230" s="13" t="s">
        <v>91</v>
      </c>
      <c r="J230" s="13" t="s">
        <v>667</v>
      </c>
      <c r="K230" s="13" t="s">
        <v>71</v>
      </c>
      <c r="L230" s="13" t="s">
        <v>71</v>
      </c>
      <c r="M230" s="13"/>
      <c r="N230" s="13" t="s">
        <v>22</v>
      </c>
      <c r="O230" s="13" t="s">
        <v>22</v>
      </c>
      <c r="P230" s="10" t="str">
        <f t="shared" si="3"/>
        <v xml:space="preserve">
延長　約１７４ｋｍ、交通規制、路面清掃、排水こう清掃、／事故復旧工事、雪氷対策作業、植栽作業、補修工事
</v>
      </c>
    </row>
    <row r="231" spans="1:16" ht="43.2" x14ac:dyDescent="0.45">
      <c r="A231" s="12">
        <v>223</v>
      </c>
      <c r="B231" s="13" t="s">
        <v>483</v>
      </c>
      <c r="C231" s="13" t="s">
        <v>329</v>
      </c>
      <c r="D231" s="13" t="s">
        <v>22</v>
      </c>
      <c r="E231" s="13" t="s">
        <v>483</v>
      </c>
      <c r="F231" s="13" t="s">
        <v>429</v>
      </c>
      <c r="G231" s="13" t="s">
        <v>668</v>
      </c>
      <c r="H231" s="13" t="s">
        <v>669</v>
      </c>
      <c r="I231" s="13" t="s">
        <v>347</v>
      </c>
      <c r="J231" s="13" t="s">
        <v>670</v>
      </c>
      <c r="K231" s="13" t="s">
        <v>71</v>
      </c>
      <c r="L231" s="13" t="s">
        <v>39</v>
      </c>
      <c r="M231" s="13"/>
      <c r="N231" s="13" t="s">
        <v>22</v>
      </c>
      <c r="O231" s="13" t="s">
        <v>22</v>
      </c>
      <c r="P231" s="10" t="str">
        <f t="shared" si="3"/>
        <v xml:space="preserve">
設備補修　約２００件／事故復旧工事　約３０件
</v>
      </c>
    </row>
    <row r="232" spans="1:16" ht="43.2" x14ac:dyDescent="0.45">
      <c r="A232" s="12">
        <v>224</v>
      </c>
      <c r="B232" s="13" t="s">
        <v>483</v>
      </c>
      <c r="C232" s="13" t="s">
        <v>329</v>
      </c>
      <c r="D232" s="13" t="s">
        <v>22</v>
      </c>
      <c r="E232" s="13" t="s">
        <v>483</v>
      </c>
      <c r="F232" s="13" t="s">
        <v>429</v>
      </c>
      <c r="G232" s="13" t="s">
        <v>671</v>
      </c>
      <c r="H232" s="13" t="s">
        <v>672</v>
      </c>
      <c r="I232" s="13" t="s">
        <v>347</v>
      </c>
      <c r="J232" s="13" t="s">
        <v>673</v>
      </c>
      <c r="K232" s="13" t="s">
        <v>71</v>
      </c>
      <c r="L232" s="13" t="s">
        <v>39</v>
      </c>
      <c r="M232" s="13"/>
      <c r="N232" s="13" t="s">
        <v>22</v>
      </c>
      <c r="O232" s="13" t="s">
        <v>22</v>
      </c>
      <c r="P232" s="10" t="str">
        <f t="shared" si="3"/>
        <v xml:space="preserve">
建物補修　約５０件／設備補修　約１００件／事故復旧工事　約３０件
</v>
      </c>
    </row>
    <row r="233" spans="1:16" ht="43.2" x14ac:dyDescent="0.45">
      <c r="A233" s="12">
        <v>225</v>
      </c>
      <c r="B233" s="13" t="s">
        <v>483</v>
      </c>
      <c r="C233" s="13" t="s">
        <v>329</v>
      </c>
      <c r="D233" s="13" t="s">
        <v>22</v>
      </c>
      <c r="E233" s="13" t="s">
        <v>483</v>
      </c>
      <c r="F233" s="13" t="s">
        <v>429</v>
      </c>
      <c r="G233" s="13" t="s">
        <v>674</v>
      </c>
      <c r="H233" s="13" t="s">
        <v>675</v>
      </c>
      <c r="I233" s="13" t="s">
        <v>347</v>
      </c>
      <c r="J233" s="13" t="s">
        <v>670</v>
      </c>
      <c r="K233" s="13" t="s">
        <v>71</v>
      </c>
      <c r="L233" s="13" t="s">
        <v>39</v>
      </c>
      <c r="M233" s="13"/>
      <c r="N233" s="13" t="s">
        <v>22</v>
      </c>
      <c r="O233" s="13" t="s">
        <v>22</v>
      </c>
      <c r="P233" s="10" t="str">
        <f t="shared" si="3"/>
        <v xml:space="preserve">
設備補修　約２００件／事故復旧工事　約３０件
</v>
      </c>
    </row>
    <row r="234" spans="1:16" ht="108" x14ac:dyDescent="0.45">
      <c r="A234" s="12">
        <v>226</v>
      </c>
      <c r="B234" s="13" t="s">
        <v>483</v>
      </c>
      <c r="C234" s="13" t="s">
        <v>144</v>
      </c>
      <c r="D234" s="13" t="s">
        <v>22</v>
      </c>
      <c r="E234" s="13" t="s">
        <v>676</v>
      </c>
      <c r="F234" s="13" t="s">
        <v>134</v>
      </c>
      <c r="G234" s="13" t="s">
        <v>677</v>
      </c>
      <c r="H234" s="13" t="s">
        <v>678</v>
      </c>
      <c r="I234" s="13" t="s">
        <v>91</v>
      </c>
      <c r="J234" s="13" t="s">
        <v>679</v>
      </c>
      <c r="K234" s="13" t="s">
        <v>28</v>
      </c>
      <c r="L234" s="13" t="s">
        <v>29</v>
      </c>
      <c r="M234" s="13" t="s">
        <v>30</v>
      </c>
      <c r="N234" s="13" t="s">
        <v>31</v>
      </c>
      <c r="O234" s="13" t="s">
        <v>471</v>
      </c>
      <c r="P234" s="10" t="str">
        <f t="shared" si="3"/>
        <v xml:space="preserve">
雪氷詰所　新築　Ｓ造（付帯する電気・機械設備を含む）　約１００ｍ２／剤倉庫　改修　ＲＣ造（付帯する電気・機械設備を含む）　約１５０ｍ２／料金所　改修　ＲＣ造（付帯する電気・機械設備を含む）　約１５０ｍ２／雪氷詰所　改築　Ｓ造（付帯する電気・機械設備を含む）　約１００ｍ２／剤倉庫　改修　ＲＣ造（付帯する電気・機械設備を含む）　約１００ｍ２／料金所　改修　ＲＣ造（付帯する電気・機械設備を含む）　約２５０ｍ２／対象管理施設（大朝ＩＣ、広島北ＩＣ）
</v>
      </c>
    </row>
    <row r="235" spans="1:16" ht="43.2" x14ac:dyDescent="0.45">
      <c r="A235" s="12">
        <v>227</v>
      </c>
      <c r="B235" s="13" t="s">
        <v>483</v>
      </c>
      <c r="C235" s="13" t="s">
        <v>144</v>
      </c>
      <c r="D235" s="13" t="s">
        <v>22</v>
      </c>
      <c r="E235" s="13" t="s">
        <v>680</v>
      </c>
      <c r="F235" s="13" t="s">
        <v>150</v>
      </c>
      <c r="G235" s="13" t="s">
        <v>681</v>
      </c>
      <c r="H235" s="13" t="s">
        <v>682</v>
      </c>
      <c r="I235" s="13" t="s">
        <v>91</v>
      </c>
      <c r="J235" s="13" t="s">
        <v>683</v>
      </c>
      <c r="K235" s="13" t="s">
        <v>29</v>
      </c>
      <c r="L235" s="13" t="s">
        <v>71</v>
      </c>
      <c r="M235" s="13"/>
      <c r="N235" s="13" t="s">
        <v>31</v>
      </c>
      <c r="O235" s="13" t="s">
        <v>163</v>
      </c>
      <c r="P235" s="10" t="str">
        <f t="shared" si="3"/>
        <v xml:space="preserve">
跨道橋撤去工　１橋／対象跨道橋（塩納跨道橋）
</v>
      </c>
    </row>
    <row r="236" spans="1:16" ht="64.8" x14ac:dyDescent="0.45">
      <c r="A236" s="12">
        <v>228</v>
      </c>
      <c r="B236" s="13" t="s">
        <v>483</v>
      </c>
      <c r="C236" s="13" t="s">
        <v>144</v>
      </c>
      <c r="D236" s="13" t="s">
        <v>34</v>
      </c>
      <c r="E236" s="13" t="s">
        <v>680</v>
      </c>
      <c r="F236" s="13" t="s">
        <v>150</v>
      </c>
      <c r="G236" s="13" t="s">
        <v>684</v>
      </c>
      <c r="H236" s="13" t="s">
        <v>685</v>
      </c>
      <c r="I236" s="13" t="s">
        <v>142</v>
      </c>
      <c r="J236" s="13" t="s">
        <v>686</v>
      </c>
      <c r="K236" s="13" t="s">
        <v>71</v>
      </c>
      <c r="L236" s="13" t="s">
        <v>39</v>
      </c>
      <c r="M236" s="13"/>
      <c r="N236" s="13" t="s">
        <v>31</v>
      </c>
      <c r="O236" s="13" t="s">
        <v>163</v>
      </c>
      <c r="P236" s="10" t="str">
        <f t="shared" si="3"/>
        <v xml:space="preserve">
のり面工（のり枠工）　約０．７千ｍ２／のり面工（落石防止工）　約１．５千ｍ２／のり面工（切土補強土工）　約０．１千ｍ２／モルタル吹付工　１千ｍ２／重力式擁壁　３０ｍ３
</v>
      </c>
    </row>
    <row r="237" spans="1:16" ht="54" x14ac:dyDescent="0.45">
      <c r="A237" s="12">
        <v>229</v>
      </c>
      <c r="B237" s="13" t="s">
        <v>483</v>
      </c>
      <c r="C237" s="13" t="s">
        <v>144</v>
      </c>
      <c r="D237" s="13" t="s">
        <v>22</v>
      </c>
      <c r="E237" s="13" t="s">
        <v>687</v>
      </c>
      <c r="F237" s="13" t="s">
        <v>150</v>
      </c>
      <c r="G237" s="13" t="s">
        <v>688</v>
      </c>
      <c r="H237" s="13" t="s">
        <v>557</v>
      </c>
      <c r="I237" s="13" t="s">
        <v>209</v>
      </c>
      <c r="J237" s="13" t="s">
        <v>689</v>
      </c>
      <c r="K237" s="13" t="s">
        <v>29</v>
      </c>
      <c r="L237" s="13" t="s">
        <v>71</v>
      </c>
      <c r="M237" s="13"/>
      <c r="N237" s="13" t="s">
        <v>31</v>
      </c>
      <c r="O237" s="13" t="s">
        <v>163</v>
      </c>
      <c r="P237" s="10" t="str">
        <f t="shared" si="3"/>
        <v xml:space="preserve">
のり面工（のり枠工）　約０．１千ｍ２／コンクリート吹付工　０．６千ｍ２／切土補強土工　０．１千ｍ２
</v>
      </c>
    </row>
    <row r="238" spans="1:16" ht="43.2" x14ac:dyDescent="0.45">
      <c r="A238" s="12">
        <v>230</v>
      </c>
      <c r="B238" s="13" t="s">
        <v>483</v>
      </c>
      <c r="C238" s="13" t="s">
        <v>144</v>
      </c>
      <c r="D238" s="13" t="s">
        <v>34</v>
      </c>
      <c r="E238" s="13" t="s">
        <v>690</v>
      </c>
      <c r="F238" s="13" t="s">
        <v>35</v>
      </c>
      <c r="G238" s="13" t="s">
        <v>691</v>
      </c>
      <c r="H238" s="13" t="s">
        <v>692</v>
      </c>
      <c r="I238" s="13" t="s">
        <v>693</v>
      </c>
      <c r="J238" s="13" t="s">
        <v>694</v>
      </c>
      <c r="K238" s="13" t="s">
        <v>71</v>
      </c>
      <c r="L238" s="13" t="s">
        <v>39</v>
      </c>
      <c r="M238" s="13"/>
      <c r="N238" s="13" t="s">
        <v>67</v>
      </c>
      <c r="O238" s="13" t="s">
        <v>695</v>
      </c>
      <c r="P238" s="10" t="str">
        <f t="shared" si="3"/>
        <v xml:space="preserve">
工事用道路　１式
</v>
      </c>
    </row>
    <row r="239" spans="1:16" ht="43.2" x14ac:dyDescent="0.45">
      <c r="A239" s="12">
        <v>231</v>
      </c>
      <c r="B239" s="13" t="s">
        <v>483</v>
      </c>
      <c r="C239" s="13" t="s">
        <v>144</v>
      </c>
      <c r="D239" s="13" t="s">
        <v>22</v>
      </c>
      <c r="E239" s="13" t="s">
        <v>690</v>
      </c>
      <c r="F239" s="13" t="s">
        <v>266</v>
      </c>
      <c r="G239" s="13" t="s">
        <v>696</v>
      </c>
      <c r="H239" s="13" t="s">
        <v>697</v>
      </c>
      <c r="I239" s="13" t="s">
        <v>142</v>
      </c>
      <c r="J239" s="13" t="s">
        <v>698</v>
      </c>
      <c r="K239" s="13" t="s">
        <v>71</v>
      </c>
      <c r="L239" s="13" t="s">
        <v>39</v>
      </c>
      <c r="M239" s="13"/>
      <c r="N239" s="13" t="s">
        <v>31</v>
      </c>
      <c r="O239" s="13" t="s">
        <v>211</v>
      </c>
      <c r="P239" s="10" t="str">
        <f t="shared" si="3"/>
        <v xml:space="preserve">
ＣＣＴＶ設備　約３０基／ＣＣＴＶ設備（撤去）　１基／ＣＣＴＶ設備　２基
</v>
      </c>
    </row>
    <row r="240" spans="1:16" ht="43.2" x14ac:dyDescent="0.45">
      <c r="A240" s="12">
        <v>232</v>
      </c>
      <c r="B240" s="13" t="s">
        <v>483</v>
      </c>
      <c r="C240" s="13" t="s">
        <v>144</v>
      </c>
      <c r="D240" s="13" t="s">
        <v>22</v>
      </c>
      <c r="E240" s="13" t="s">
        <v>699</v>
      </c>
      <c r="F240" s="13" t="s">
        <v>35</v>
      </c>
      <c r="G240" s="13" t="s">
        <v>700</v>
      </c>
      <c r="H240" s="13" t="s">
        <v>519</v>
      </c>
      <c r="I240" s="13" t="s">
        <v>209</v>
      </c>
      <c r="J240" s="13" t="s">
        <v>701</v>
      </c>
      <c r="K240" s="13" t="s">
        <v>29</v>
      </c>
      <c r="L240" s="13" t="s">
        <v>29</v>
      </c>
      <c r="M240" s="13"/>
      <c r="N240" s="13" t="s">
        <v>31</v>
      </c>
      <c r="O240" s="13" t="s">
        <v>608</v>
      </c>
      <c r="P240" s="10" t="str">
        <f t="shared" si="3"/>
        <v xml:space="preserve">
橋台　２基／橋脚　２基
</v>
      </c>
    </row>
    <row r="241" spans="1:16" ht="43.2" x14ac:dyDescent="0.45">
      <c r="A241" s="12">
        <v>233</v>
      </c>
      <c r="B241" s="13" t="s">
        <v>702</v>
      </c>
      <c r="C241" s="13" t="s">
        <v>21</v>
      </c>
      <c r="D241" s="13" t="s">
        <v>34</v>
      </c>
      <c r="E241" s="13" t="s">
        <v>702</v>
      </c>
      <c r="F241" s="13" t="s">
        <v>35</v>
      </c>
      <c r="G241" s="13" t="s">
        <v>703</v>
      </c>
      <c r="H241" s="13" t="s">
        <v>704</v>
      </c>
      <c r="I241" s="13" t="s">
        <v>705</v>
      </c>
      <c r="J241" s="13" t="s">
        <v>34</v>
      </c>
      <c r="K241" s="13" t="s">
        <v>39</v>
      </c>
      <c r="L241" s="13" t="s">
        <v>40</v>
      </c>
      <c r="M241" s="13"/>
      <c r="N241" s="13" t="s">
        <v>34</v>
      </c>
      <c r="O241" s="13" t="s">
        <v>34</v>
      </c>
      <c r="P241" s="10" t="str">
        <f t="shared" si="3"/>
        <v xml:space="preserve">
未定
</v>
      </c>
    </row>
    <row r="242" spans="1:16" ht="64.8" x14ac:dyDescent="0.45">
      <c r="A242" s="12">
        <v>234</v>
      </c>
      <c r="B242" s="13" t="s">
        <v>702</v>
      </c>
      <c r="C242" s="13" t="s">
        <v>21</v>
      </c>
      <c r="D242" s="13" t="s">
        <v>22</v>
      </c>
      <c r="E242" s="13" t="s">
        <v>702</v>
      </c>
      <c r="F242" s="13" t="s">
        <v>35</v>
      </c>
      <c r="G242" s="13" t="s">
        <v>706</v>
      </c>
      <c r="H242" s="13" t="s">
        <v>707</v>
      </c>
      <c r="I242" s="13" t="s">
        <v>104</v>
      </c>
      <c r="J242" s="13" t="s">
        <v>708</v>
      </c>
      <c r="K242" s="13" t="s">
        <v>28</v>
      </c>
      <c r="L242" s="13" t="s">
        <v>29</v>
      </c>
      <c r="M242" s="13" t="s">
        <v>30</v>
      </c>
      <c r="N242" s="13" t="s">
        <v>72</v>
      </c>
      <c r="O242" s="13" t="s">
        <v>32</v>
      </c>
      <c r="P242" s="10" t="str">
        <f t="shared" si="3"/>
        <v xml:space="preserve">
切盛土量　約４万ｍ３／ＴＮ延長　約１ｋｍ／仮設防護柵　約２．２ｋｍ／工事用道路　１式
対象トンネル（水田第二トンネル、水田第一トンネル、浦ノ池トンネル）
</v>
      </c>
    </row>
    <row r="243" spans="1:16" ht="54" x14ac:dyDescent="0.45">
      <c r="A243" s="12">
        <v>235</v>
      </c>
      <c r="B243" s="13" t="s">
        <v>702</v>
      </c>
      <c r="C243" s="13" t="s">
        <v>21</v>
      </c>
      <c r="D243" s="13" t="s">
        <v>22</v>
      </c>
      <c r="E243" s="13" t="s">
        <v>702</v>
      </c>
      <c r="F243" s="13" t="s">
        <v>35</v>
      </c>
      <c r="G243" s="13" t="s">
        <v>709</v>
      </c>
      <c r="H243" s="13" t="s">
        <v>710</v>
      </c>
      <c r="I243" s="13" t="s">
        <v>147</v>
      </c>
      <c r="J243" s="13" t="s">
        <v>711</v>
      </c>
      <c r="K243" s="13" t="s">
        <v>28</v>
      </c>
      <c r="L243" s="13" t="s">
        <v>29</v>
      </c>
      <c r="M243" s="13" t="s">
        <v>30</v>
      </c>
      <c r="N243" s="13" t="s">
        <v>72</v>
      </c>
      <c r="O243" s="13" t="s">
        <v>32</v>
      </c>
      <c r="P243" s="10" t="str">
        <f t="shared" si="3"/>
        <v xml:space="preserve">
切盛土量　約１０万ｍ３／橋脚　約１０基／橋台　約５基／擁壁工　０．４ｋｍ／仮設防護柵　約２．４ｋｍ／仮桟橋　１式／工事用道路　１式
</v>
      </c>
    </row>
    <row r="244" spans="1:16" ht="75.599999999999994" x14ac:dyDescent="0.45">
      <c r="A244" s="12">
        <v>236</v>
      </c>
      <c r="B244" s="13" t="s">
        <v>702</v>
      </c>
      <c r="C244" s="13" t="s">
        <v>21</v>
      </c>
      <c r="D244" s="13" t="s">
        <v>22</v>
      </c>
      <c r="E244" s="13" t="s">
        <v>702</v>
      </c>
      <c r="F244" s="13" t="s">
        <v>35</v>
      </c>
      <c r="G244" s="13" t="s">
        <v>712</v>
      </c>
      <c r="H244" s="13" t="s">
        <v>707</v>
      </c>
      <c r="I244" s="13" t="s">
        <v>713</v>
      </c>
      <c r="J244" s="13" t="s">
        <v>714</v>
      </c>
      <c r="K244" s="13" t="s">
        <v>29</v>
      </c>
      <c r="L244" s="13" t="s">
        <v>71</v>
      </c>
      <c r="M244" s="13"/>
      <c r="N244" s="13" t="s">
        <v>58</v>
      </c>
      <c r="O244" s="13" t="s">
        <v>32</v>
      </c>
      <c r="P244" s="10" t="str">
        <f t="shared" si="3"/>
        <v xml:space="preserve">
切盛土量　約１万ｍ３／ＴＮ延長　約１ｋｍ／橋脚　２基／橋台　約５基／橋面積　約０．２千ｍ２
対象トンネル（切幡第二トンネル、切幡第一トンネル、秋月トンネル）対象橋梁（後屋谷橋、指谷川橋）
</v>
      </c>
    </row>
    <row r="245" spans="1:16" ht="43.2" x14ac:dyDescent="0.45">
      <c r="A245" s="12">
        <v>237</v>
      </c>
      <c r="B245" s="13" t="s">
        <v>702</v>
      </c>
      <c r="C245" s="13" t="s">
        <v>21</v>
      </c>
      <c r="D245" s="13" t="s">
        <v>34</v>
      </c>
      <c r="E245" s="13" t="s">
        <v>702</v>
      </c>
      <c r="F245" s="13" t="s">
        <v>225</v>
      </c>
      <c r="G245" s="13" t="s">
        <v>715</v>
      </c>
      <c r="H245" s="13" t="s">
        <v>716</v>
      </c>
      <c r="I245" s="13" t="s">
        <v>169</v>
      </c>
      <c r="J245" s="13" t="s">
        <v>34</v>
      </c>
      <c r="K245" s="13" t="s">
        <v>39</v>
      </c>
      <c r="L245" s="13" t="s">
        <v>40</v>
      </c>
      <c r="M245" s="13"/>
      <c r="N245" s="13" t="s">
        <v>34</v>
      </c>
      <c r="O245" s="13" t="s">
        <v>34</v>
      </c>
      <c r="P245" s="10" t="str">
        <f t="shared" si="3"/>
        <v xml:space="preserve">
未定
</v>
      </c>
    </row>
    <row r="246" spans="1:16" ht="64.8" x14ac:dyDescent="0.45">
      <c r="A246" s="12">
        <v>238</v>
      </c>
      <c r="B246" s="13" t="s">
        <v>702</v>
      </c>
      <c r="C246" s="13" t="s">
        <v>21</v>
      </c>
      <c r="D246" s="13" t="s">
        <v>22</v>
      </c>
      <c r="E246" s="13" t="s">
        <v>702</v>
      </c>
      <c r="F246" s="13" t="s">
        <v>225</v>
      </c>
      <c r="G246" s="13" t="s">
        <v>717</v>
      </c>
      <c r="H246" s="13" t="s">
        <v>710</v>
      </c>
      <c r="I246" s="13" t="s">
        <v>360</v>
      </c>
      <c r="J246" s="13" t="s">
        <v>718</v>
      </c>
      <c r="K246" s="13" t="s">
        <v>29</v>
      </c>
      <c r="L246" s="13" t="s">
        <v>71</v>
      </c>
      <c r="M246" s="13"/>
      <c r="N246" s="13" t="s">
        <v>31</v>
      </c>
      <c r="O246" s="13" t="s">
        <v>32</v>
      </c>
      <c r="P246" s="10" t="str">
        <f t="shared" si="3"/>
        <v xml:space="preserve">
橋面積　約８千ｍ２
対象橋梁（小田川夜風橋　約３千ｍ２、城廻橋　約３千ｍ２、宿茂高架橋　約２千ｍ２）
</v>
      </c>
    </row>
    <row r="247" spans="1:16" ht="43.2" x14ac:dyDescent="0.45">
      <c r="A247" s="12">
        <v>239</v>
      </c>
      <c r="B247" s="13" t="s">
        <v>702</v>
      </c>
      <c r="C247" s="13" t="s">
        <v>21</v>
      </c>
      <c r="D247" s="13" t="s">
        <v>34</v>
      </c>
      <c r="E247" s="13" t="s">
        <v>702</v>
      </c>
      <c r="F247" s="13" t="s">
        <v>98</v>
      </c>
      <c r="G247" s="13" t="s">
        <v>719</v>
      </c>
      <c r="H247" s="13" t="s">
        <v>716</v>
      </c>
      <c r="I247" s="13" t="s">
        <v>368</v>
      </c>
      <c r="J247" s="13" t="s">
        <v>34</v>
      </c>
      <c r="K247" s="13" t="s">
        <v>40</v>
      </c>
      <c r="L247" s="13" t="s">
        <v>44</v>
      </c>
      <c r="M247" s="13"/>
      <c r="N247" s="13" t="s">
        <v>34</v>
      </c>
      <c r="O247" s="13" t="s">
        <v>34</v>
      </c>
      <c r="P247" s="10" t="str">
        <f t="shared" si="3"/>
        <v xml:space="preserve">
未定
</v>
      </c>
    </row>
    <row r="248" spans="1:16" ht="64.8" x14ac:dyDescent="0.45">
      <c r="A248" s="12">
        <v>240</v>
      </c>
      <c r="B248" s="13" t="s">
        <v>702</v>
      </c>
      <c r="C248" s="13" t="s">
        <v>21</v>
      </c>
      <c r="D248" s="13" t="s">
        <v>22</v>
      </c>
      <c r="E248" s="13" t="s">
        <v>702</v>
      </c>
      <c r="F248" s="13" t="s">
        <v>98</v>
      </c>
      <c r="G248" s="13" t="s">
        <v>720</v>
      </c>
      <c r="H248" s="13" t="s">
        <v>721</v>
      </c>
      <c r="I248" s="13" t="s">
        <v>129</v>
      </c>
      <c r="J248" s="13" t="s">
        <v>722</v>
      </c>
      <c r="K248" s="13" t="s">
        <v>28</v>
      </c>
      <c r="L248" s="13" t="s">
        <v>29</v>
      </c>
      <c r="M248" s="13" t="s">
        <v>30</v>
      </c>
      <c r="N248" s="13" t="s">
        <v>31</v>
      </c>
      <c r="O248" s="13" t="s">
        <v>32</v>
      </c>
      <c r="P248" s="10" t="str">
        <f t="shared" si="3"/>
        <v xml:space="preserve">
鋼重　約０．９千ｔ
対象橋梁（城の谷橋　約０．２千ｔ、新町谷川橋　約０．３千ｔ、袋谷橋　約０．１千ｔ、馬木谷橋　約０．２千ｔ）
</v>
      </c>
    </row>
    <row r="249" spans="1:16" ht="97.2" x14ac:dyDescent="0.45">
      <c r="A249" s="12">
        <v>241</v>
      </c>
      <c r="B249" s="13" t="s">
        <v>702</v>
      </c>
      <c r="C249" s="13" t="s">
        <v>21</v>
      </c>
      <c r="D249" s="13" t="s">
        <v>22</v>
      </c>
      <c r="E249" s="13" t="s">
        <v>702</v>
      </c>
      <c r="F249" s="13" t="s">
        <v>116</v>
      </c>
      <c r="G249" s="13" t="s">
        <v>723</v>
      </c>
      <c r="H249" s="13" t="s">
        <v>724</v>
      </c>
      <c r="I249" s="13" t="s">
        <v>79</v>
      </c>
      <c r="J249" s="13" t="s">
        <v>725</v>
      </c>
      <c r="K249" s="13" t="s">
        <v>29</v>
      </c>
      <c r="L249" s="13" t="s">
        <v>71</v>
      </c>
      <c r="M249" s="13"/>
      <c r="N249" s="13" t="s">
        <v>67</v>
      </c>
      <c r="O249" s="13" t="s">
        <v>32</v>
      </c>
      <c r="P249" s="10" t="str">
        <f t="shared" si="3"/>
        <v xml:space="preserve">
橋脚補強（ＲＣ巻立）　約１０基／橋脚補強（炭素繊維巻立）　約２０基／橋脚補強（アラミド繊維巻立）　約１０基／落橋防止構造　６５基／水平力分担構造　２５５基／縁端拡幅　６基／主桁補強　０．０１千ｔ／制震ダンパー　６基／横変位拘束構造　２基
対象橋梁（泉谷川橋、安楽寺谷川橋、宮川内谷川橋、曽江谷川橋、吉野川橋）
</v>
      </c>
    </row>
    <row r="250" spans="1:16" ht="43.2" x14ac:dyDescent="0.45">
      <c r="A250" s="12">
        <v>242</v>
      </c>
      <c r="B250" s="13" t="s">
        <v>702</v>
      </c>
      <c r="C250" s="13" t="s">
        <v>21</v>
      </c>
      <c r="D250" s="13" t="s">
        <v>22</v>
      </c>
      <c r="E250" s="13" t="s">
        <v>702</v>
      </c>
      <c r="F250" s="13" t="s">
        <v>317</v>
      </c>
      <c r="G250" s="13" t="s">
        <v>726</v>
      </c>
      <c r="H250" s="13" t="s">
        <v>727</v>
      </c>
      <c r="I250" s="13" t="s">
        <v>52</v>
      </c>
      <c r="J250" s="13" t="s">
        <v>728</v>
      </c>
      <c r="K250" s="13" t="s">
        <v>28</v>
      </c>
      <c r="L250" s="13" t="s">
        <v>29</v>
      </c>
      <c r="M250" s="13" t="s">
        <v>30</v>
      </c>
      <c r="N250" s="13" t="s">
        <v>31</v>
      </c>
      <c r="O250" s="13" t="s">
        <v>32</v>
      </c>
      <c r="P250" s="10" t="str">
        <f t="shared" si="3"/>
        <v xml:space="preserve">
基地局　約２０箇所／基地局（更新）　約１００箇所
</v>
      </c>
    </row>
    <row r="251" spans="1:16" ht="43.2" x14ac:dyDescent="0.45">
      <c r="A251" s="12">
        <v>243</v>
      </c>
      <c r="B251" s="13" t="s">
        <v>702</v>
      </c>
      <c r="C251" s="13" t="s">
        <v>144</v>
      </c>
      <c r="D251" s="13" t="s">
        <v>34</v>
      </c>
      <c r="E251" s="13" t="s">
        <v>702</v>
      </c>
      <c r="F251" s="13" t="s">
        <v>35</v>
      </c>
      <c r="G251" s="13" t="s">
        <v>729</v>
      </c>
      <c r="H251" s="13" t="s">
        <v>704</v>
      </c>
      <c r="I251" s="13" t="s">
        <v>538</v>
      </c>
      <c r="J251" s="13" t="s">
        <v>34</v>
      </c>
      <c r="K251" s="13" t="s">
        <v>39</v>
      </c>
      <c r="L251" s="13" t="s">
        <v>40</v>
      </c>
      <c r="M251" s="13"/>
      <c r="N251" s="13" t="s">
        <v>34</v>
      </c>
      <c r="O251" s="13" t="s">
        <v>34</v>
      </c>
      <c r="P251" s="10" t="str">
        <f t="shared" si="3"/>
        <v xml:space="preserve">
未定
</v>
      </c>
    </row>
    <row r="252" spans="1:16" ht="43.2" x14ac:dyDescent="0.45">
      <c r="A252" s="12">
        <v>244</v>
      </c>
      <c r="B252" s="13" t="s">
        <v>702</v>
      </c>
      <c r="C252" s="13" t="s">
        <v>144</v>
      </c>
      <c r="D252" s="13" t="s">
        <v>22</v>
      </c>
      <c r="E252" s="13" t="s">
        <v>702</v>
      </c>
      <c r="F252" s="13" t="s">
        <v>35</v>
      </c>
      <c r="G252" s="13" t="s">
        <v>730</v>
      </c>
      <c r="H252" s="13" t="s">
        <v>731</v>
      </c>
      <c r="I252" s="13" t="s">
        <v>239</v>
      </c>
      <c r="J252" s="13" t="s">
        <v>732</v>
      </c>
      <c r="K252" s="13" t="s">
        <v>28</v>
      </c>
      <c r="L252" s="13" t="s">
        <v>29</v>
      </c>
      <c r="M252" s="13" t="s">
        <v>30</v>
      </c>
      <c r="N252" s="13" t="s">
        <v>67</v>
      </c>
      <c r="O252" s="13" t="s">
        <v>149</v>
      </c>
      <c r="P252" s="10" t="str">
        <f t="shared" si="3"/>
        <v xml:space="preserve">
切盛土量　約２０万ｍ３／函渠工（延伸含み）　９基／用排水工　１式
</v>
      </c>
    </row>
    <row r="253" spans="1:16" ht="64.8" x14ac:dyDescent="0.45">
      <c r="A253" s="12">
        <v>245</v>
      </c>
      <c r="B253" s="13" t="s">
        <v>702</v>
      </c>
      <c r="C253" s="13" t="s">
        <v>144</v>
      </c>
      <c r="D253" s="13" t="s">
        <v>22</v>
      </c>
      <c r="E253" s="13" t="s">
        <v>702</v>
      </c>
      <c r="F253" s="13" t="s">
        <v>35</v>
      </c>
      <c r="G253" s="13" t="s">
        <v>733</v>
      </c>
      <c r="H253" s="13" t="s">
        <v>734</v>
      </c>
      <c r="I253" s="13" t="s">
        <v>235</v>
      </c>
      <c r="J253" s="13" t="s">
        <v>735</v>
      </c>
      <c r="K253" s="13" t="s">
        <v>29</v>
      </c>
      <c r="L253" s="13" t="s">
        <v>71</v>
      </c>
      <c r="M253" s="13"/>
      <c r="N253" s="13" t="s">
        <v>58</v>
      </c>
      <c r="O253" s="13" t="s">
        <v>526</v>
      </c>
      <c r="P253" s="10" t="str">
        <f t="shared" si="3"/>
        <v xml:space="preserve">
切盛土量　約１万ｍ３／擁壁工　２千ｍ２／用排水溝　１式／舗装面積　約２万ｍ２／コンクリート舗装工　１，８００ｍ２／路面標示工　１式／標識柱（新設）　３基
</v>
      </c>
    </row>
    <row r="254" spans="1:16" ht="43.2" x14ac:dyDescent="0.45">
      <c r="A254" s="12">
        <v>246</v>
      </c>
      <c r="B254" s="13" t="s">
        <v>702</v>
      </c>
      <c r="C254" s="13" t="s">
        <v>144</v>
      </c>
      <c r="D254" s="13" t="s">
        <v>22</v>
      </c>
      <c r="E254" s="13" t="s">
        <v>702</v>
      </c>
      <c r="F254" s="13" t="s">
        <v>150</v>
      </c>
      <c r="G254" s="13" t="s">
        <v>736</v>
      </c>
      <c r="H254" s="13" t="s">
        <v>737</v>
      </c>
      <c r="I254" s="13" t="s">
        <v>111</v>
      </c>
      <c r="J254" s="13" t="s">
        <v>738</v>
      </c>
      <c r="K254" s="13" t="s">
        <v>29</v>
      </c>
      <c r="L254" s="13" t="s">
        <v>71</v>
      </c>
      <c r="M254" s="13"/>
      <c r="N254" s="13" t="s">
        <v>474</v>
      </c>
      <c r="O254" s="13" t="s">
        <v>149</v>
      </c>
      <c r="P254" s="10" t="str">
        <f t="shared" si="3"/>
        <v xml:space="preserve">
補修面積　約３．５千ｍ２
</v>
      </c>
    </row>
    <row r="255" spans="1:16" ht="43.2" x14ac:dyDescent="0.45">
      <c r="A255" s="12">
        <v>247</v>
      </c>
      <c r="B255" s="13" t="s">
        <v>702</v>
      </c>
      <c r="C255" s="13" t="s">
        <v>144</v>
      </c>
      <c r="D255" s="13" t="s">
        <v>34</v>
      </c>
      <c r="E255" s="13" t="s">
        <v>702</v>
      </c>
      <c r="F255" s="13" t="s">
        <v>84</v>
      </c>
      <c r="G255" s="13" t="s">
        <v>739</v>
      </c>
      <c r="H255" s="13" t="s">
        <v>704</v>
      </c>
      <c r="I255" s="13" t="s">
        <v>169</v>
      </c>
      <c r="J255" s="13" t="s">
        <v>34</v>
      </c>
      <c r="K255" s="13" t="s">
        <v>40</v>
      </c>
      <c r="L255" s="13" t="s">
        <v>44</v>
      </c>
      <c r="M255" s="13"/>
      <c r="N255" s="13" t="s">
        <v>34</v>
      </c>
      <c r="O255" s="13" t="s">
        <v>34</v>
      </c>
      <c r="P255" s="10" t="str">
        <f t="shared" si="3"/>
        <v xml:space="preserve">
未定
</v>
      </c>
    </row>
    <row r="256" spans="1:16" ht="54" x14ac:dyDescent="0.45">
      <c r="A256" s="12">
        <v>248</v>
      </c>
      <c r="B256" s="13" t="s">
        <v>702</v>
      </c>
      <c r="C256" s="13" t="s">
        <v>144</v>
      </c>
      <c r="D256" s="13" t="s">
        <v>22</v>
      </c>
      <c r="E256" s="13" t="s">
        <v>702</v>
      </c>
      <c r="F256" s="13" t="s">
        <v>84</v>
      </c>
      <c r="G256" s="13" t="s">
        <v>740</v>
      </c>
      <c r="H256" s="13" t="s">
        <v>741</v>
      </c>
      <c r="I256" s="13" t="s">
        <v>209</v>
      </c>
      <c r="J256" s="13" t="s">
        <v>742</v>
      </c>
      <c r="K256" s="13" t="s">
        <v>71</v>
      </c>
      <c r="L256" s="13" t="s">
        <v>39</v>
      </c>
      <c r="M256" s="13"/>
      <c r="N256" s="13" t="s">
        <v>67</v>
      </c>
      <c r="O256" s="13" t="s">
        <v>201</v>
      </c>
      <c r="P256" s="10" t="str">
        <f t="shared" si="3"/>
        <v xml:space="preserve">
舗装面積　約７万ｍ２／レベリング工　０．２千ｔ／床版防水工　１千ｍ２／路面標示工　４５千ｍ
</v>
      </c>
    </row>
    <row r="257" spans="1:16" ht="54" x14ac:dyDescent="0.45">
      <c r="A257" s="12">
        <v>249</v>
      </c>
      <c r="B257" s="13" t="s">
        <v>702</v>
      </c>
      <c r="C257" s="13" t="s">
        <v>144</v>
      </c>
      <c r="D257" s="13" t="s">
        <v>22</v>
      </c>
      <c r="E257" s="13" t="s">
        <v>702</v>
      </c>
      <c r="F257" s="13" t="s">
        <v>84</v>
      </c>
      <c r="G257" s="13" t="s">
        <v>743</v>
      </c>
      <c r="H257" s="13" t="s">
        <v>744</v>
      </c>
      <c r="I257" s="13" t="s">
        <v>253</v>
      </c>
      <c r="J257" s="13" t="s">
        <v>745</v>
      </c>
      <c r="K257" s="13" t="s">
        <v>71</v>
      </c>
      <c r="L257" s="13" t="s">
        <v>39</v>
      </c>
      <c r="M257" s="13"/>
      <c r="N257" s="13" t="s">
        <v>67</v>
      </c>
      <c r="O257" s="13" t="s">
        <v>201</v>
      </c>
      <c r="P257" s="10" t="str">
        <f t="shared" si="3"/>
        <v xml:space="preserve">
舗装面積　約４．５万ｍ２／レベリング工　０．４千ｔ／床版防水工　４．９千ｍ２／路面標示工　１３．９千ｍ
</v>
      </c>
    </row>
    <row r="258" spans="1:16" ht="54" x14ac:dyDescent="0.45">
      <c r="A258" s="12">
        <v>250</v>
      </c>
      <c r="B258" s="13" t="s">
        <v>702</v>
      </c>
      <c r="C258" s="13" t="s">
        <v>144</v>
      </c>
      <c r="D258" s="13" t="s">
        <v>22</v>
      </c>
      <c r="E258" s="13" t="s">
        <v>702</v>
      </c>
      <c r="F258" s="13" t="s">
        <v>84</v>
      </c>
      <c r="G258" s="13" t="s">
        <v>746</v>
      </c>
      <c r="H258" s="13" t="s">
        <v>747</v>
      </c>
      <c r="I258" s="13" t="s">
        <v>209</v>
      </c>
      <c r="J258" s="13" t="s">
        <v>748</v>
      </c>
      <c r="K258" s="13" t="s">
        <v>71</v>
      </c>
      <c r="L258" s="13" t="s">
        <v>39</v>
      </c>
      <c r="M258" s="13"/>
      <c r="N258" s="13" t="s">
        <v>67</v>
      </c>
      <c r="O258" s="13" t="s">
        <v>201</v>
      </c>
      <c r="P258" s="10" t="str">
        <f t="shared" si="3"/>
        <v xml:space="preserve">
舗装面積　約１万ｍ２／レベリング工　０．５千ｔ／床版防水工　２．５千m2／路面標示工　３千ｍ
</v>
      </c>
    </row>
    <row r="259" spans="1:16" ht="54" x14ac:dyDescent="0.45">
      <c r="A259" s="12">
        <v>251</v>
      </c>
      <c r="B259" s="13" t="s">
        <v>702</v>
      </c>
      <c r="C259" s="13" t="s">
        <v>144</v>
      </c>
      <c r="D259" s="13" t="s">
        <v>22</v>
      </c>
      <c r="E259" s="13" t="s">
        <v>702</v>
      </c>
      <c r="F259" s="13" t="s">
        <v>84</v>
      </c>
      <c r="G259" s="13" t="s">
        <v>749</v>
      </c>
      <c r="H259" s="13" t="s">
        <v>750</v>
      </c>
      <c r="I259" s="13" t="s">
        <v>270</v>
      </c>
      <c r="J259" s="13" t="s">
        <v>751</v>
      </c>
      <c r="K259" s="13" t="s">
        <v>71</v>
      </c>
      <c r="L259" s="13" t="s">
        <v>39</v>
      </c>
      <c r="M259" s="13"/>
      <c r="N259" s="13" t="s">
        <v>67</v>
      </c>
      <c r="O259" s="13" t="s">
        <v>149</v>
      </c>
      <c r="P259" s="10" t="str">
        <f t="shared" si="3"/>
        <v xml:space="preserve">
舗装面積　約７万ｍ２／レベリング工　０．５千ｔ／床版防水工　５千ｍ２／路面標示工　３０千ｍ
</v>
      </c>
    </row>
    <row r="260" spans="1:16" ht="64.8" x14ac:dyDescent="0.45">
      <c r="A260" s="12">
        <v>252</v>
      </c>
      <c r="B260" s="13" t="s">
        <v>702</v>
      </c>
      <c r="C260" s="13" t="s">
        <v>144</v>
      </c>
      <c r="D260" s="13" t="s">
        <v>22</v>
      </c>
      <c r="E260" s="13" t="s">
        <v>702</v>
      </c>
      <c r="F260" s="13" t="s">
        <v>116</v>
      </c>
      <c r="G260" s="13" t="s">
        <v>752</v>
      </c>
      <c r="H260" s="13" t="s">
        <v>753</v>
      </c>
      <c r="I260" s="13" t="s">
        <v>169</v>
      </c>
      <c r="J260" s="13" t="s">
        <v>754</v>
      </c>
      <c r="K260" s="13" t="s">
        <v>57</v>
      </c>
      <c r="L260" s="13" t="s">
        <v>29</v>
      </c>
      <c r="M260" s="13" t="s">
        <v>30</v>
      </c>
      <c r="N260" s="13" t="s">
        <v>67</v>
      </c>
      <c r="O260" s="13" t="s">
        <v>163</v>
      </c>
      <c r="P260" s="10" t="str">
        <f t="shared" si="3"/>
        <v xml:space="preserve">
橋脚補強（ＲＣ巻立）　２基／橋脚補強（アラミド繊維巻立）　２基／落橋防止構造　５本／水平力分担構造　約２５基／縁端拡幅　５箇所
対象橋梁（犬伏高架橋、古城高架橋）
</v>
      </c>
    </row>
    <row r="261" spans="1:16" ht="75.599999999999994" x14ac:dyDescent="0.45">
      <c r="A261" s="12">
        <v>253</v>
      </c>
      <c r="B261" s="13" t="s">
        <v>702</v>
      </c>
      <c r="C261" s="13" t="s">
        <v>144</v>
      </c>
      <c r="D261" s="13" t="s">
        <v>22</v>
      </c>
      <c r="E261" s="13" t="s">
        <v>702</v>
      </c>
      <c r="F261" s="13" t="s">
        <v>116</v>
      </c>
      <c r="G261" s="13" t="s">
        <v>755</v>
      </c>
      <c r="H261" s="13" t="s">
        <v>756</v>
      </c>
      <c r="I261" s="13" t="s">
        <v>129</v>
      </c>
      <c r="J261" s="13" t="s">
        <v>757</v>
      </c>
      <c r="K261" s="13" t="s">
        <v>57</v>
      </c>
      <c r="L261" s="13" t="s">
        <v>29</v>
      </c>
      <c r="M261" s="13" t="s">
        <v>30</v>
      </c>
      <c r="N261" s="13" t="s">
        <v>67</v>
      </c>
      <c r="O261" s="13" t="s">
        <v>185</v>
      </c>
      <c r="P261" s="10" t="str">
        <f t="shared" si="3"/>
        <v xml:space="preserve">
橋脚補強（ＲＣ巻立）　約５基／橋脚補強（鋼板巻立）　約５基／橋脚補強（アラミド繊維巻立）　約５基／落橋防止構造　約１５基／水平力分担構造　約４０基／縁端拡幅　５箇所／支承取替等　約２５基
対象橋梁（矢柱橋、矢柱第一橋、矢柱第二橋）
</v>
      </c>
    </row>
    <row r="262" spans="1:16" ht="75.599999999999994" x14ac:dyDescent="0.45">
      <c r="A262" s="12">
        <v>254</v>
      </c>
      <c r="B262" s="13" t="s">
        <v>702</v>
      </c>
      <c r="C262" s="13" t="s">
        <v>144</v>
      </c>
      <c r="D262" s="13" t="s">
        <v>22</v>
      </c>
      <c r="E262" s="13" t="s">
        <v>702</v>
      </c>
      <c r="F262" s="13" t="s">
        <v>116</v>
      </c>
      <c r="G262" s="13" t="s">
        <v>758</v>
      </c>
      <c r="H262" s="13" t="s">
        <v>759</v>
      </c>
      <c r="I262" s="13" t="s">
        <v>495</v>
      </c>
      <c r="J262" s="13" t="s">
        <v>760</v>
      </c>
      <c r="K262" s="13" t="s">
        <v>28</v>
      </c>
      <c r="L262" s="13" t="s">
        <v>71</v>
      </c>
      <c r="M262" s="13" t="s">
        <v>30</v>
      </c>
      <c r="N262" s="13" t="s">
        <v>67</v>
      </c>
      <c r="O262" s="13" t="s">
        <v>149</v>
      </c>
      <c r="P262" s="10" t="str">
        <f t="shared" si="3"/>
        <v xml:space="preserve">
水平力分担構造　約９０基／落橋防止構造　約１５基／縁端拡幅　５箇所／橋脚補強（アラミド繊維巻立）　約１０基／橋脚補強（炭素繊維巻立）　２基／橋脚補強（ＲＣ巻立）　２基／構造物掘削　１千ｍ３
対象橋梁（馬船谷川橋、小川谷橋、穴内川橋、井床橋、陰ヶ谷橋）
</v>
      </c>
    </row>
    <row r="263" spans="1:16" ht="75.599999999999994" x14ac:dyDescent="0.45">
      <c r="A263" s="12">
        <v>255</v>
      </c>
      <c r="B263" s="13" t="s">
        <v>702</v>
      </c>
      <c r="C263" s="13" t="s">
        <v>144</v>
      </c>
      <c r="D263" s="13" t="s">
        <v>22</v>
      </c>
      <c r="E263" s="13" t="s">
        <v>702</v>
      </c>
      <c r="F263" s="13" t="s">
        <v>116</v>
      </c>
      <c r="G263" s="13" t="s">
        <v>761</v>
      </c>
      <c r="H263" s="13" t="s">
        <v>731</v>
      </c>
      <c r="I263" s="13" t="s">
        <v>495</v>
      </c>
      <c r="J263" s="13" t="s">
        <v>762</v>
      </c>
      <c r="K263" s="13" t="s">
        <v>29</v>
      </c>
      <c r="L263" s="13" t="s">
        <v>39</v>
      </c>
      <c r="M263" s="13"/>
      <c r="N263" s="13" t="s">
        <v>67</v>
      </c>
      <c r="O263" s="13" t="s">
        <v>149</v>
      </c>
      <c r="P263" s="10" t="str">
        <f t="shared" si="3"/>
        <v xml:space="preserve">
橋脚補強（ＲＣ巻立）　約５基／橋脚補強（炭素繊維巻立）　約５基／縁端拡幅　２箇所／落橋防止構造　約２５基／水平力分担構造　約６５基／横変位拘束構造　約２５基
対象橋梁（柞田川橋、大野原ＩＣ　Ｂランプ橋）
</v>
      </c>
    </row>
    <row r="264" spans="1:16" ht="64.8" x14ac:dyDescent="0.45">
      <c r="A264" s="12">
        <v>256</v>
      </c>
      <c r="B264" s="13" t="s">
        <v>702</v>
      </c>
      <c r="C264" s="13" t="s">
        <v>144</v>
      </c>
      <c r="D264" s="13" t="s">
        <v>22</v>
      </c>
      <c r="E264" s="13" t="s">
        <v>702</v>
      </c>
      <c r="F264" s="13" t="s">
        <v>116</v>
      </c>
      <c r="G264" s="13" t="s">
        <v>763</v>
      </c>
      <c r="H264" s="13" t="s">
        <v>764</v>
      </c>
      <c r="I264" s="13" t="s">
        <v>338</v>
      </c>
      <c r="J264" s="13" t="s">
        <v>765</v>
      </c>
      <c r="K264" s="13" t="s">
        <v>29</v>
      </c>
      <c r="L264" s="13" t="s">
        <v>71</v>
      </c>
      <c r="M264" s="13"/>
      <c r="N264" s="13" t="s">
        <v>67</v>
      </c>
      <c r="O264" s="13" t="s">
        <v>149</v>
      </c>
      <c r="P264" s="10" t="str">
        <f t="shared" si="3"/>
        <v xml:space="preserve">
橋脚補強（ＲＣ巻立）　約５基／橋脚補強（炭素繊維巻立）　約５基／落橋防止構造　約２０基／水平力分担構造　約６０基／横変位拘束構造　約２０基
</v>
      </c>
    </row>
    <row r="265" spans="1:16" ht="118.8" x14ac:dyDescent="0.45">
      <c r="A265" s="12">
        <v>257</v>
      </c>
      <c r="B265" s="13" t="s">
        <v>702</v>
      </c>
      <c r="C265" s="13" t="s">
        <v>144</v>
      </c>
      <c r="D265" s="13" t="s">
        <v>22</v>
      </c>
      <c r="E265" s="13" t="s">
        <v>702</v>
      </c>
      <c r="F265" s="13" t="s">
        <v>134</v>
      </c>
      <c r="G265" s="13" t="s">
        <v>766</v>
      </c>
      <c r="H265" s="13" t="s">
        <v>734</v>
      </c>
      <c r="I265" s="13" t="s">
        <v>270</v>
      </c>
      <c r="J265" s="13" t="s">
        <v>767</v>
      </c>
      <c r="K265" s="13" t="s">
        <v>71</v>
      </c>
      <c r="L265" s="13" t="s">
        <v>39</v>
      </c>
      <c r="M265" s="13"/>
      <c r="N265" s="13" t="s">
        <v>67</v>
      </c>
      <c r="O265" s="13" t="s">
        <v>201</v>
      </c>
      <c r="P265" s="10" t="str">
        <f t="shared" ref="P265:P328" si="4">"
"&amp;J265&amp;"
"</f>
        <v xml:space="preserve">
料金所　新築　Ｓ造（付帯する電気・機械設備を含む）　約２５０ｍ２／電気室　新築　Ｓ造（付帯する電気・機械設備を含む）　約１００ｍ２／トールゲート　新築　Ｓ造（付帯する電気・機械設備を含む）　約２５０ｍ２／収受員安全通路　新築　Ｓ造（付帯する電気・機械設備を含む）　約１００ｍ２／自転車置場　新築　Ｓ造　約１０ｍ２／対象箇所（今治湯ノ浦ＴＢ）／料金所　改修　Ｓ造　約２５０ｍ２／電気室　改修　Ｓ造　約１００ｍ２／トールゲート　解体　Ｓ造　約３００ｍ２／収受員安全通路　解体　Ｓ造　約１００ｍ２／対象箇所（今治湯ノ浦ＩＣ）
</v>
      </c>
    </row>
    <row r="266" spans="1:16" ht="118.8" x14ac:dyDescent="0.45">
      <c r="A266" s="12">
        <v>258</v>
      </c>
      <c r="B266" s="13" t="s">
        <v>702</v>
      </c>
      <c r="C266" s="13" t="s">
        <v>144</v>
      </c>
      <c r="D266" s="13" t="s">
        <v>22</v>
      </c>
      <c r="E266" s="13" t="s">
        <v>702</v>
      </c>
      <c r="F266" s="13" t="s">
        <v>138</v>
      </c>
      <c r="G266" s="13" t="s">
        <v>768</v>
      </c>
      <c r="H266" s="13" t="s">
        <v>769</v>
      </c>
      <c r="I266" s="13" t="s">
        <v>288</v>
      </c>
      <c r="J266" s="13" t="s">
        <v>770</v>
      </c>
      <c r="K266" s="13" t="s">
        <v>29</v>
      </c>
      <c r="L266" s="13" t="s">
        <v>71</v>
      </c>
      <c r="M266" s="13"/>
      <c r="N266" s="13" t="s">
        <v>31</v>
      </c>
      <c r="O266" s="13" t="s">
        <v>608</v>
      </c>
      <c r="P266" s="10" t="str">
        <f t="shared" si="4"/>
        <v xml:space="preserve">
ポール照明（新設）　約２０灯／受配電設備　ＩＣ　高圧　１箇所／自家発電設備　ＩＣ　１箇所／直流電源設備　１箇所／遠方監視制御設備　ＩＣ　１箇所／平面監視カメラ（新設）　１箇所／電気室　新築　コンテナ造　５０ｍ２／対象箇所（観音寺スマートＩＣ）／平面監視装置（新設）　１箇所／対象箇所（さぬき豊中ＩＣ）／交通量計測設備　２基／対象箇所（さぬき豊中ＩＣ～観音寺スマートＩＣ）／可変式速度規制標識（移設）　２基／ＣＣＴＶ設備（移設）　１基／路側情報伝送設備（移設）　２基／対象箇所（さぬき豊中ＩＣ～大野原ＩＣ）／受配電設備　ＩＣ　高圧（更新）　１箇所
</v>
      </c>
    </row>
    <row r="267" spans="1:16" ht="129.6" x14ac:dyDescent="0.45">
      <c r="A267" s="12">
        <v>259</v>
      </c>
      <c r="B267" s="13" t="s">
        <v>702</v>
      </c>
      <c r="C267" s="13" t="s">
        <v>144</v>
      </c>
      <c r="D267" s="13" t="s">
        <v>22</v>
      </c>
      <c r="E267" s="13" t="s">
        <v>702</v>
      </c>
      <c r="F267" s="13" t="s">
        <v>138</v>
      </c>
      <c r="G267" s="13" t="s">
        <v>771</v>
      </c>
      <c r="H267" s="13" t="s">
        <v>772</v>
      </c>
      <c r="I267" s="13" t="s">
        <v>169</v>
      </c>
      <c r="J267" s="13" t="s">
        <v>773</v>
      </c>
      <c r="K267" s="13" t="s">
        <v>29</v>
      </c>
      <c r="L267" s="13" t="s">
        <v>71</v>
      </c>
      <c r="M267" s="13"/>
      <c r="N267" s="13" t="s">
        <v>67</v>
      </c>
      <c r="O267" s="13" t="s">
        <v>608</v>
      </c>
      <c r="P267" s="10" t="str">
        <f t="shared" si="4"/>
        <v xml:space="preserve">
ポール照明（新設）　約１０灯／対象箇所（今治湯ノ浦ＴＢ、今治湯ノ浦ＩＣ）／受配電設備　ＩＣ　高圧　１箇所／自家発電設備　ＩＣ　１箇所／直流電源設備　１箇所／遠方監視制御設備　ＩＣ　１箇所／平面監視カメラ（新設）　１箇所／基地局（移設）　１箇所／対象箇所（今治湯ノ浦ＴＢ）／気象観測局（移設）　１局／対象箇所（今治湯ノ浦ＴＢ～今治湯ノ浦ＩＣ）／非常電話（撤去）　２基／対象箇所（今治湯ノ浦ＴＢ～東予丹原ＩＣ）／ポール照明（撤去）　約１０灯／受配電設備　ＩＣ　高圧（撤去）　１箇所／自家発電設備　ＩＣ（撤去）　１箇所／直流電源設備（撤去）　１箇所／遠方監視制御設備　ＩＣ（撤去）　１箇所／対象箇所（今治湯ノ浦ＩＣ）
</v>
      </c>
    </row>
    <row r="268" spans="1:16" ht="43.2" x14ac:dyDescent="0.45">
      <c r="A268" s="12">
        <v>260</v>
      </c>
      <c r="B268" s="13" t="s">
        <v>702</v>
      </c>
      <c r="C268" s="13" t="s">
        <v>144</v>
      </c>
      <c r="D268" s="13" t="s">
        <v>22</v>
      </c>
      <c r="E268" s="13" t="s">
        <v>702</v>
      </c>
      <c r="F268" s="13" t="s">
        <v>266</v>
      </c>
      <c r="G268" s="13" t="s">
        <v>774</v>
      </c>
      <c r="H268" s="13" t="s">
        <v>775</v>
      </c>
      <c r="I268" s="13" t="s">
        <v>87</v>
      </c>
      <c r="J268" s="13" t="s">
        <v>776</v>
      </c>
      <c r="K268" s="13" t="s">
        <v>28</v>
      </c>
      <c r="L268" s="13" t="s">
        <v>29</v>
      </c>
      <c r="M268" s="13" t="s">
        <v>30</v>
      </c>
      <c r="N268" s="13" t="s">
        <v>31</v>
      </c>
      <c r="O268" s="13" t="s">
        <v>201</v>
      </c>
      <c r="P268" s="10" t="str">
        <f t="shared" si="4"/>
        <v xml:space="preserve">
ＣＣＴＶ設備（更新）　約１１５基／太刀野TN、白地TN、黒田TN、桧生TN
</v>
      </c>
    </row>
    <row r="269" spans="1:16" ht="75.599999999999994" x14ac:dyDescent="0.45">
      <c r="A269" s="12">
        <v>261</v>
      </c>
      <c r="B269" s="13" t="s">
        <v>702</v>
      </c>
      <c r="C269" s="13" t="s">
        <v>144</v>
      </c>
      <c r="D269" s="13" t="s">
        <v>22</v>
      </c>
      <c r="E269" s="13" t="s">
        <v>702</v>
      </c>
      <c r="F269" s="13" t="s">
        <v>266</v>
      </c>
      <c r="G269" s="13" t="s">
        <v>777</v>
      </c>
      <c r="H269" s="13" t="s">
        <v>778</v>
      </c>
      <c r="I269" s="13" t="s">
        <v>169</v>
      </c>
      <c r="J269" s="13" t="s">
        <v>779</v>
      </c>
      <c r="K269" s="13" t="s">
        <v>71</v>
      </c>
      <c r="L269" s="13" t="s">
        <v>39</v>
      </c>
      <c r="M269" s="13"/>
      <c r="N269" s="13" t="s">
        <v>31</v>
      </c>
      <c r="O269" s="13" t="s">
        <v>211</v>
      </c>
      <c r="P269" s="10" t="str">
        <f t="shared" si="4"/>
        <v xml:space="preserve">
路側情報伝送装置　約３０基／ＣＣＴＶ設備　約１０基／交通量計測設備　２基／路側無線装置　１箇所／可変式速度規制標識　約１０基／非常電話（撤去）　約２０基／基地局　１箇所／伝送交換設備　ＩＣ（改造）　２箇所／監視制御盤改造　１箇所／対象箇所（徳島高速道路事務所）
</v>
      </c>
    </row>
    <row r="270" spans="1:16" ht="43.2" x14ac:dyDescent="0.45">
      <c r="A270" s="12">
        <v>262</v>
      </c>
      <c r="B270" s="13" t="s">
        <v>702</v>
      </c>
      <c r="C270" s="13" t="s">
        <v>144</v>
      </c>
      <c r="D270" s="13" t="s">
        <v>22</v>
      </c>
      <c r="E270" s="13" t="s">
        <v>702</v>
      </c>
      <c r="F270" s="13" t="s">
        <v>624</v>
      </c>
      <c r="G270" s="13" t="s">
        <v>780</v>
      </c>
      <c r="H270" s="13" t="s">
        <v>721</v>
      </c>
      <c r="I270" s="13" t="s">
        <v>253</v>
      </c>
      <c r="J270" s="13" t="s">
        <v>781</v>
      </c>
      <c r="K270" s="13" t="s">
        <v>28</v>
      </c>
      <c r="L270" s="13" t="s">
        <v>29</v>
      </c>
      <c r="M270" s="13" t="s">
        <v>30</v>
      </c>
      <c r="N270" s="13" t="s">
        <v>31</v>
      </c>
      <c r="O270" s="13" t="s">
        <v>163</v>
      </c>
      <c r="P270" s="10" t="str">
        <f t="shared" si="4"/>
        <v xml:space="preserve">
塗装面積　約４千ｍ２
</v>
      </c>
    </row>
    <row r="271" spans="1:16" ht="54" x14ac:dyDescent="0.45">
      <c r="A271" s="12">
        <v>263</v>
      </c>
      <c r="B271" s="13" t="s">
        <v>702</v>
      </c>
      <c r="C271" s="13" t="s">
        <v>144</v>
      </c>
      <c r="D271" s="13" t="s">
        <v>22</v>
      </c>
      <c r="E271" s="13" t="s">
        <v>702</v>
      </c>
      <c r="F271" s="13" t="s">
        <v>272</v>
      </c>
      <c r="G271" s="13" t="s">
        <v>782</v>
      </c>
      <c r="H271" s="13" t="s">
        <v>727</v>
      </c>
      <c r="I271" s="13" t="s">
        <v>142</v>
      </c>
      <c r="J271" s="13" t="s">
        <v>783</v>
      </c>
      <c r="K271" s="13" t="s">
        <v>28</v>
      </c>
      <c r="L271" s="13" t="s">
        <v>29</v>
      </c>
      <c r="M271" s="13" t="s">
        <v>30</v>
      </c>
      <c r="N271" s="13" t="s">
        <v>67</v>
      </c>
      <c r="O271" s="13" t="s">
        <v>163</v>
      </c>
      <c r="P271" s="10" t="str">
        <f t="shared" si="4"/>
        <v xml:space="preserve">
標識板（新設）　約２００ｍ２／標識板（取替）　約２０ｍ２／標識柱（新設）　約６０基／ガードレール（新設）　約０．１ｋｍ
</v>
      </c>
    </row>
    <row r="272" spans="1:16" ht="118.8" x14ac:dyDescent="0.45">
      <c r="A272" s="12">
        <v>264</v>
      </c>
      <c r="B272" s="13" t="s">
        <v>702</v>
      </c>
      <c r="C272" s="13" t="s">
        <v>144</v>
      </c>
      <c r="D272" s="13" t="s">
        <v>22</v>
      </c>
      <c r="E272" s="13" t="s">
        <v>702</v>
      </c>
      <c r="F272" s="13" t="s">
        <v>317</v>
      </c>
      <c r="G272" s="13" t="s">
        <v>784</v>
      </c>
      <c r="H272" s="13" t="s">
        <v>785</v>
      </c>
      <c r="I272" s="13" t="s">
        <v>538</v>
      </c>
      <c r="J272" s="13" t="s">
        <v>786</v>
      </c>
      <c r="K272" s="13" t="s">
        <v>29</v>
      </c>
      <c r="L272" s="13" t="s">
        <v>71</v>
      </c>
      <c r="M272" s="13"/>
      <c r="N272" s="13" t="s">
        <v>67</v>
      </c>
      <c r="O272" s="13" t="s">
        <v>185</v>
      </c>
      <c r="P272" s="10" t="str">
        <f t="shared" si="4"/>
        <v xml:space="preserve">
ＥＴＣ設備　料金所　約５箇所／対象箇所（観音寺スマートＩＣ、阿波スマートＩＣ、今治湯ノ浦ＩＣ）／ＥＴＣ設備　料金所（撤去）　１箇所／対象箇所（今治湯ノ浦ＩＣ）／ＥＴＣ設備　車線監視制御装置　２箇所／ＥＴＣ設備　車線監視制御装置　１箇所／対象箇所（さぬき豊中ＩＣ、脇町ＩＣ、土成ＩＣ）／伝送交換設備　ＩＣ　約５箇所／対象箇所（観音寺スマートＩＣ、阿波スマートＩＣ、土成ＩＣ、脇町ＩＣ、今治湯ノ浦ＴＢ）／伝送交換設備　ＩＣ（撤去）　１箇所／対象箇所（今治湯ノ浦ＩＣ）／通信機械室　新築　コンテナ造　約５０ｍ２／対象箇所（阿波スマートＩＣ）
</v>
      </c>
    </row>
    <row r="273" spans="1:16" ht="43.2" x14ac:dyDescent="0.45">
      <c r="A273" s="12">
        <v>265</v>
      </c>
      <c r="B273" s="13" t="s">
        <v>702</v>
      </c>
      <c r="C273" s="13" t="s">
        <v>329</v>
      </c>
      <c r="D273" s="13" t="s">
        <v>34</v>
      </c>
      <c r="E273" s="13" t="s">
        <v>702</v>
      </c>
      <c r="F273" s="13" t="s">
        <v>150</v>
      </c>
      <c r="G273" s="13" t="s">
        <v>787</v>
      </c>
      <c r="H273" s="13" t="s">
        <v>747</v>
      </c>
      <c r="I273" s="13" t="s">
        <v>347</v>
      </c>
      <c r="J273" s="13" t="s">
        <v>788</v>
      </c>
      <c r="K273" s="13" t="s">
        <v>71</v>
      </c>
      <c r="L273" s="13" t="s">
        <v>39</v>
      </c>
      <c r="M273" s="13"/>
      <c r="N273" s="13" t="s">
        <v>34</v>
      </c>
      <c r="O273" s="13" t="s">
        <v>34</v>
      </c>
      <c r="P273" s="10" t="str">
        <f t="shared" si="4"/>
        <v xml:space="preserve">
対象橋梁　２橋／対象橋梁　２橋
</v>
      </c>
    </row>
    <row r="274" spans="1:16" ht="64.8" x14ac:dyDescent="0.45">
      <c r="A274" s="12">
        <v>266</v>
      </c>
      <c r="B274" s="13" t="s">
        <v>702</v>
      </c>
      <c r="C274" s="13" t="s">
        <v>329</v>
      </c>
      <c r="D274" s="13" t="s">
        <v>638</v>
      </c>
      <c r="E274" s="13" t="s">
        <v>702</v>
      </c>
      <c r="F274" s="13" t="s">
        <v>116</v>
      </c>
      <c r="G274" s="13" t="s">
        <v>789</v>
      </c>
      <c r="H274" s="13" t="s">
        <v>756</v>
      </c>
      <c r="I274" s="13" t="s">
        <v>538</v>
      </c>
      <c r="J274" s="13" t="s">
        <v>790</v>
      </c>
      <c r="K274" s="13" t="s">
        <v>28</v>
      </c>
      <c r="L274" s="13" t="s">
        <v>29</v>
      </c>
      <c r="M274" s="13" t="s">
        <v>30</v>
      </c>
      <c r="N274" s="13" t="s">
        <v>67</v>
      </c>
      <c r="O274" s="13" t="s">
        <v>163</v>
      </c>
      <c r="P274" s="10" t="str">
        <f t="shared" si="4"/>
        <v xml:space="preserve">
橋脚補強（ＲＣ巻立）　約５基／橋脚補強（炭素繊維巻立）　約５基／水平力分担構造　約３０基
対象橋梁（成川第一橋、成川第二橋、成川第三橋）
</v>
      </c>
    </row>
    <row r="275" spans="1:16" ht="64.8" x14ac:dyDescent="0.45">
      <c r="A275" s="12">
        <v>267</v>
      </c>
      <c r="B275" s="13" t="s">
        <v>702</v>
      </c>
      <c r="C275" s="13" t="s">
        <v>329</v>
      </c>
      <c r="D275" s="13" t="s">
        <v>638</v>
      </c>
      <c r="E275" s="13" t="s">
        <v>702</v>
      </c>
      <c r="F275" s="13" t="s">
        <v>116</v>
      </c>
      <c r="G275" s="13" t="s">
        <v>791</v>
      </c>
      <c r="H275" s="13" t="s">
        <v>792</v>
      </c>
      <c r="I275" s="13" t="s">
        <v>239</v>
      </c>
      <c r="J275" s="13" t="s">
        <v>793</v>
      </c>
      <c r="K275" s="13" t="s">
        <v>29</v>
      </c>
      <c r="L275" s="13" t="s">
        <v>29</v>
      </c>
      <c r="M275" s="13"/>
      <c r="N275" s="13" t="s">
        <v>67</v>
      </c>
      <c r="O275" s="13" t="s">
        <v>185</v>
      </c>
      <c r="P275" s="10" t="str">
        <f t="shared" si="4"/>
        <v xml:space="preserve">
橋脚補強（ＲＣ巻立）　１基／橋脚補強（炭素繊維巻立）　約２０基／水平力分担構造　約６０基
対象橋梁（領石高架橋、領石橋）
</v>
      </c>
    </row>
    <row r="276" spans="1:16" ht="64.8" x14ac:dyDescent="0.45">
      <c r="A276" s="12">
        <v>268</v>
      </c>
      <c r="B276" s="13" t="s">
        <v>702</v>
      </c>
      <c r="C276" s="13" t="s">
        <v>329</v>
      </c>
      <c r="D276" s="13" t="s">
        <v>638</v>
      </c>
      <c r="E276" s="13" t="s">
        <v>702</v>
      </c>
      <c r="F276" s="13" t="s">
        <v>116</v>
      </c>
      <c r="G276" s="13" t="s">
        <v>794</v>
      </c>
      <c r="H276" s="13" t="s">
        <v>795</v>
      </c>
      <c r="I276" s="13" t="s">
        <v>368</v>
      </c>
      <c r="J276" s="13" t="s">
        <v>796</v>
      </c>
      <c r="K276" s="13" t="s">
        <v>71</v>
      </c>
      <c r="L276" s="13" t="s">
        <v>71</v>
      </c>
      <c r="M276" s="13"/>
      <c r="N276" s="13" t="s">
        <v>67</v>
      </c>
      <c r="O276" s="13" t="s">
        <v>149</v>
      </c>
      <c r="P276" s="10" t="str">
        <f t="shared" si="4"/>
        <v xml:space="preserve">
橋脚補強（ＲＣ巻立）　約５基／橋脚補強（炭素繊維巻立）　約５基／落橋防止構造　約２０基／水平力分担構造　約４０基
対象橋梁（額坂高架橋、三条橋）
</v>
      </c>
    </row>
    <row r="277" spans="1:16" ht="64.8" x14ac:dyDescent="0.45">
      <c r="A277" s="12">
        <v>269</v>
      </c>
      <c r="B277" s="13" t="s">
        <v>702</v>
      </c>
      <c r="C277" s="13" t="s">
        <v>329</v>
      </c>
      <c r="D277" s="13" t="s">
        <v>638</v>
      </c>
      <c r="E277" s="13" t="s">
        <v>702</v>
      </c>
      <c r="F277" s="13" t="s">
        <v>116</v>
      </c>
      <c r="G277" s="13" t="s">
        <v>797</v>
      </c>
      <c r="H277" s="13" t="s">
        <v>798</v>
      </c>
      <c r="I277" s="13" t="s">
        <v>288</v>
      </c>
      <c r="J277" s="13" t="s">
        <v>799</v>
      </c>
      <c r="K277" s="13" t="s">
        <v>71</v>
      </c>
      <c r="L277" s="13" t="s">
        <v>71</v>
      </c>
      <c r="M277" s="13"/>
      <c r="N277" s="13" t="s">
        <v>67</v>
      </c>
      <c r="O277" s="13" t="s">
        <v>163</v>
      </c>
      <c r="P277" s="10" t="str">
        <f t="shared" si="4"/>
        <v xml:space="preserve">
橋脚補強（アラミド繊維巻立）　約５基／落橋防止構造　２基／水平力分担構造　約５基
対象橋梁（東谷川橋、金谷川橋、宇津野橋）
</v>
      </c>
    </row>
    <row r="278" spans="1:16" ht="64.8" x14ac:dyDescent="0.45">
      <c r="A278" s="12">
        <v>270</v>
      </c>
      <c r="B278" s="13" t="s">
        <v>702</v>
      </c>
      <c r="C278" s="13" t="s">
        <v>329</v>
      </c>
      <c r="D278" s="13" t="s">
        <v>22</v>
      </c>
      <c r="E278" s="13" t="s">
        <v>702</v>
      </c>
      <c r="F278" s="13" t="s">
        <v>266</v>
      </c>
      <c r="G278" s="13" t="s">
        <v>800</v>
      </c>
      <c r="H278" s="13" t="s">
        <v>801</v>
      </c>
      <c r="I278" s="13" t="s">
        <v>288</v>
      </c>
      <c r="J278" s="13" t="s">
        <v>802</v>
      </c>
      <c r="K278" s="13" t="s">
        <v>71</v>
      </c>
      <c r="L278" s="13" t="s">
        <v>71</v>
      </c>
      <c r="M278" s="13"/>
      <c r="N278" s="13" t="s">
        <v>31</v>
      </c>
      <c r="O278" s="13" t="s">
        <v>211</v>
      </c>
      <c r="P278" s="10" t="str">
        <f t="shared" si="4"/>
        <v xml:space="preserve">
料金収受機械　（更新）　料金所　約１５箇所／料金収受機械　（新設）　料金所　２箇所／料金収受機械　（新設）　料金所　１箇所／料金収受機械　（撤去）　料金所　１箇所
</v>
      </c>
    </row>
    <row r="279" spans="1:16" ht="43.2" x14ac:dyDescent="0.45">
      <c r="A279" s="12">
        <v>271</v>
      </c>
      <c r="B279" s="13" t="s">
        <v>702</v>
      </c>
      <c r="C279" s="13" t="s">
        <v>329</v>
      </c>
      <c r="D279" s="13" t="s">
        <v>22</v>
      </c>
      <c r="E279" s="13" t="s">
        <v>702</v>
      </c>
      <c r="F279" s="13" t="s">
        <v>304</v>
      </c>
      <c r="G279" s="13" t="s">
        <v>803</v>
      </c>
      <c r="H279" s="13" t="s">
        <v>804</v>
      </c>
      <c r="I279" s="13" t="s">
        <v>376</v>
      </c>
      <c r="J279" s="13" t="s">
        <v>309</v>
      </c>
      <c r="K279" s="13" t="s">
        <v>29</v>
      </c>
      <c r="L279" s="13" t="s">
        <v>29</v>
      </c>
      <c r="M279" s="13"/>
      <c r="N279" s="13" t="s">
        <v>67</v>
      </c>
      <c r="O279" s="13" t="s">
        <v>449</v>
      </c>
      <c r="P279" s="10" t="str">
        <f t="shared" si="4"/>
        <v xml:space="preserve">
遠方監視制御設備　中央局　１箇所
</v>
      </c>
    </row>
    <row r="280" spans="1:16" ht="54" x14ac:dyDescent="0.45">
      <c r="A280" s="12">
        <v>272</v>
      </c>
      <c r="B280" s="13" t="s">
        <v>702</v>
      </c>
      <c r="C280" s="13" t="s">
        <v>329</v>
      </c>
      <c r="D280" s="13" t="s">
        <v>22</v>
      </c>
      <c r="E280" s="13" t="s">
        <v>702</v>
      </c>
      <c r="F280" s="13" t="s">
        <v>317</v>
      </c>
      <c r="G280" s="13" t="s">
        <v>805</v>
      </c>
      <c r="H280" s="13" t="s">
        <v>801</v>
      </c>
      <c r="I280" s="13" t="s">
        <v>161</v>
      </c>
      <c r="J280" s="13" t="s">
        <v>806</v>
      </c>
      <c r="K280" s="13" t="s">
        <v>29</v>
      </c>
      <c r="L280" s="13" t="s">
        <v>29</v>
      </c>
      <c r="M280" s="13"/>
      <c r="N280" s="13" t="s">
        <v>67</v>
      </c>
      <c r="O280" s="13" t="s">
        <v>163</v>
      </c>
      <c r="P280" s="10" t="str">
        <f t="shared" si="4"/>
        <v xml:space="preserve">
ＥＴＣ設備　料金所　約５箇所／ＥＴＣ設備　料金所　約２０箇所／ＥＴＣ設備　料金所　２箇所／ＥＴＣ設備　料金所　約５箇所
</v>
      </c>
    </row>
    <row r="281" spans="1:16" ht="54" x14ac:dyDescent="0.45">
      <c r="A281" s="12">
        <v>273</v>
      </c>
      <c r="B281" s="13" t="s">
        <v>702</v>
      </c>
      <c r="C281" s="13" t="s">
        <v>329</v>
      </c>
      <c r="D281" s="13" t="s">
        <v>22</v>
      </c>
      <c r="E281" s="13" t="s">
        <v>702</v>
      </c>
      <c r="F281" s="13" t="s">
        <v>326</v>
      </c>
      <c r="G281" s="13" t="s">
        <v>807</v>
      </c>
      <c r="H281" s="13" t="s">
        <v>741</v>
      </c>
      <c r="I281" s="13" t="s">
        <v>91</v>
      </c>
      <c r="J281" s="13" t="s">
        <v>808</v>
      </c>
      <c r="K281" s="13" t="s">
        <v>71</v>
      </c>
      <c r="L281" s="13" t="s">
        <v>71</v>
      </c>
      <c r="M281" s="13"/>
      <c r="N281" s="13" t="s">
        <v>22</v>
      </c>
      <c r="O281" s="13" t="s">
        <v>22</v>
      </c>
      <c r="P281" s="10" t="str">
        <f t="shared" si="4"/>
        <v xml:space="preserve">
延長　約１０８ｋｍ／交通規制／路面清掃／排水こう清掃／事故復旧工事／雪氷対策作業／植栽作業／補修工事
</v>
      </c>
    </row>
    <row r="282" spans="1:16" ht="54" x14ac:dyDescent="0.45">
      <c r="A282" s="12">
        <v>274</v>
      </c>
      <c r="B282" s="13" t="s">
        <v>702</v>
      </c>
      <c r="C282" s="13" t="s">
        <v>329</v>
      </c>
      <c r="D282" s="13" t="s">
        <v>22</v>
      </c>
      <c r="E282" s="13" t="s">
        <v>702</v>
      </c>
      <c r="F282" s="13" t="s">
        <v>326</v>
      </c>
      <c r="G282" s="13" t="s">
        <v>809</v>
      </c>
      <c r="H282" s="13" t="s">
        <v>750</v>
      </c>
      <c r="I282" s="13" t="s">
        <v>91</v>
      </c>
      <c r="J282" s="13" t="s">
        <v>810</v>
      </c>
      <c r="K282" s="13" t="s">
        <v>71</v>
      </c>
      <c r="L282" s="13" t="s">
        <v>71</v>
      </c>
      <c r="M282" s="13"/>
      <c r="N282" s="13" t="s">
        <v>22</v>
      </c>
      <c r="O282" s="13" t="s">
        <v>22</v>
      </c>
      <c r="P282" s="10" t="str">
        <f t="shared" si="4"/>
        <v xml:space="preserve">
延長　約１３６ｋｍ／交通規制／路面清掃／排水こう清掃／事故復旧工事／雪氷対策作業／植栽作業／補修工事
</v>
      </c>
    </row>
    <row r="283" spans="1:16" ht="54" x14ac:dyDescent="0.45">
      <c r="A283" s="12">
        <v>275</v>
      </c>
      <c r="B283" s="13" t="s">
        <v>702</v>
      </c>
      <c r="C283" s="13" t="s">
        <v>329</v>
      </c>
      <c r="D283" s="13" t="s">
        <v>22</v>
      </c>
      <c r="E283" s="13" t="s">
        <v>702</v>
      </c>
      <c r="F283" s="13" t="s">
        <v>326</v>
      </c>
      <c r="G283" s="13" t="s">
        <v>811</v>
      </c>
      <c r="H283" s="13" t="s">
        <v>747</v>
      </c>
      <c r="I283" s="13" t="s">
        <v>91</v>
      </c>
      <c r="J283" s="13" t="s">
        <v>812</v>
      </c>
      <c r="K283" s="13" t="s">
        <v>71</v>
      </c>
      <c r="L283" s="13" t="s">
        <v>71</v>
      </c>
      <c r="M283" s="13"/>
      <c r="N283" s="13" t="s">
        <v>22</v>
      </c>
      <c r="O283" s="13" t="s">
        <v>22</v>
      </c>
      <c r="P283" s="10" t="str">
        <f t="shared" si="4"/>
        <v xml:space="preserve">
延長　約８１ｋｍ／交通規制／路面清掃／排水こう清掃／事故復旧工事／雪氷対策作業／植栽作業／補修工事
</v>
      </c>
    </row>
    <row r="284" spans="1:16" ht="54" x14ac:dyDescent="0.45">
      <c r="A284" s="12">
        <v>276</v>
      </c>
      <c r="B284" s="13" t="s">
        <v>702</v>
      </c>
      <c r="C284" s="13" t="s">
        <v>329</v>
      </c>
      <c r="D284" s="13" t="s">
        <v>22</v>
      </c>
      <c r="E284" s="13" t="s">
        <v>702</v>
      </c>
      <c r="F284" s="13" t="s">
        <v>326</v>
      </c>
      <c r="G284" s="13" t="s">
        <v>813</v>
      </c>
      <c r="H284" s="13" t="s">
        <v>744</v>
      </c>
      <c r="I284" s="13" t="s">
        <v>91</v>
      </c>
      <c r="J284" s="13" t="s">
        <v>814</v>
      </c>
      <c r="K284" s="13" t="s">
        <v>71</v>
      </c>
      <c r="L284" s="13" t="s">
        <v>71</v>
      </c>
      <c r="M284" s="13"/>
      <c r="N284" s="13" t="s">
        <v>22</v>
      </c>
      <c r="O284" s="13" t="s">
        <v>22</v>
      </c>
      <c r="P284" s="10" t="str">
        <f t="shared" si="4"/>
        <v xml:space="preserve">
延長　約１５３ｋｍ／交通規制／路面清掃／排水こう清掃／事故復旧工事／雪氷対策作業／植栽作業／補修工事
</v>
      </c>
    </row>
    <row r="285" spans="1:16" ht="43.2" x14ac:dyDescent="0.45">
      <c r="A285" s="12">
        <v>277</v>
      </c>
      <c r="B285" s="13" t="s">
        <v>702</v>
      </c>
      <c r="C285" s="13" t="s">
        <v>329</v>
      </c>
      <c r="D285" s="13" t="s">
        <v>22</v>
      </c>
      <c r="E285" s="13" t="s">
        <v>702</v>
      </c>
      <c r="F285" s="13" t="s">
        <v>429</v>
      </c>
      <c r="G285" s="13" t="s">
        <v>815</v>
      </c>
      <c r="H285" s="13" t="s">
        <v>816</v>
      </c>
      <c r="I285" s="13" t="s">
        <v>347</v>
      </c>
      <c r="J285" s="13" t="s">
        <v>817</v>
      </c>
      <c r="K285" s="13" t="s">
        <v>71</v>
      </c>
      <c r="L285" s="13" t="s">
        <v>39</v>
      </c>
      <c r="M285" s="13"/>
      <c r="N285" s="13" t="s">
        <v>22</v>
      </c>
      <c r="O285" s="13" t="s">
        <v>22</v>
      </c>
      <c r="P285" s="10" t="str">
        <f t="shared" si="4"/>
        <v xml:space="preserve">
機械・電気施設保全工事　約３００件／機械・電気施設保全工事　約１０件
</v>
      </c>
    </row>
    <row r="286" spans="1:16" ht="54" x14ac:dyDescent="0.45">
      <c r="A286" s="12">
        <v>278</v>
      </c>
      <c r="B286" s="13" t="s">
        <v>702</v>
      </c>
      <c r="C286" s="13" t="s">
        <v>329</v>
      </c>
      <c r="D286" s="13" t="s">
        <v>22</v>
      </c>
      <c r="E286" s="13" t="s">
        <v>702</v>
      </c>
      <c r="F286" s="13" t="s">
        <v>429</v>
      </c>
      <c r="G286" s="13" t="s">
        <v>818</v>
      </c>
      <c r="H286" s="13" t="s">
        <v>816</v>
      </c>
      <c r="I286" s="13" t="s">
        <v>347</v>
      </c>
      <c r="J286" s="13" t="s">
        <v>819</v>
      </c>
      <c r="K286" s="13" t="s">
        <v>71</v>
      </c>
      <c r="L286" s="13" t="s">
        <v>39</v>
      </c>
      <c r="M286" s="13"/>
      <c r="N286" s="13" t="s">
        <v>22</v>
      </c>
      <c r="O286" s="13" t="s">
        <v>22</v>
      </c>
      <c r="P286" s="10" t="str">
        <f t="shared" si="4"/>
        <v xml:space="preserve">
建築・通信施設保全工事　約８０件／建築・通信施設保全工事　約１２０件／事故復旧工事　約１０件
</v>
      </c>
    </row>
    <row r="287" spans="1:16" ht="43.2" x14ac:dyDescent="0.45">
      <c r="A287" s="12">
        <v>279</v>
      </c>
      <c r="B287" s="13" t="s">
        <v>702</v>
      </c>
      <c r="C287" s="13" t="s">
        <v>144</v>
      </c>
      <c r="D287" s="13" t="s">
        <v>22</v>
      </c>
      <c r="E287" s="13" t="s">
        <v>820</v>
      </c>
      <c r="F287" s="13" t="s">
        <v>150</v>
      </c>
      <c r="G287" s="13" t="s">
        <v>821</v>
      </c>
      <c r="H287" s="13" t="s">
        <v>822</v>
      </c>
      <c r="I287" s="13" t="s">
        <v>447</v>
      </c>
      <c r="J287" s="13" t="s">
        <v>823</v>
      </c>
      <c r="K287" s="13" t="s">
        <v>28</v>
      </c>
      <c r="L287" s="13" t="s">
        <v>29</v>
      </c>
      <c r="M287" s="13" t="s">
        <v>30</v>
      </c>
      <c r="N287" s="13" t="s">
        <v>31</v>
      </c>
      <c r="O287" s="13" t="s">
        <v>449</v>
      </c>
      <c r="P287" s="10" t="str">
        <f t="shared" si="4"/>
        <v xml:space="preserve">
補修延長　約０．１ｋｍ
</v>
      </c>
    </row>
    <row r="288" spans="1:16" ht="54" x14ac:dyDescent="0.45">
      <c r="A288" s="12">
        <v>280</v>
      </c>
      <c r="B288" s="13" t="s">
        <v>702</v>
      </c>
      <c r="C288" s="13" t="s">
        <v>329</v>
      </c>
      <c r="D288" s="13" t="s">
        <v>22</v>
      </c>
      <c r="E288" s="13" t="s">
        <v>820</v>
      </c>
      <c r="F288" s="13" t="s">
        <v>317</v>
      </c>
      <c r="G288" s="13" t="s">
        <v>824</v>
      </c>
      <c r="H288" s="13" t="s">
        <v>825</v>
      </c>
      <c r="I288" s="13" t="s">
        <v>390</v>
      </c>
      <c r="J288" s="13" t="s">
        <v>826</v>
      </c>
      <c r="K288" s="13" t="s">
        <v>28</v>
      </c>
      <c r="L288" s="13" t="s">
        <v>29</v>
      </c>
      <c r="M288" s="13" t="s">
        <v>30</v>
      </c>
      <c r="N288" s="13" t="s">
        <v>67</v>
      </c>
      <c r="O288" s="13" t="s">
        <v>163</v>
      </c>
      <c r="P288" s="10" t="str">
        <f t="shared" si="4"/>
        <v xml:space="preserve">
ＥＴＣ設備　料金所　１箇所／ＥＴＣ設備　料金所　１箇所／ＥＴＣ設備　料金所　１箇所／ＥＴＣ設備　料金所　２箇所
</v>
      </c>
    </row>
    <row r="289" spans="1:16" ht="54" x14ac:dyDescent="0.45">
      <c r="A289" s="12">
        <v>281</v>
      </c>
      <c r="B289" s="13" t="s">
        <v>702</v>
      </c>
      <c r="C289" s="13" t="s">
        <v>144</v>
      </c>
      <c r="D289" s="13" t="s">
        <v>22</v>
      </c>
      <c r="E289" s="13" t="s">
        <v>827</v>
      </c>
      <c r="F289" s="13" t="s">
        <v>134</v>
      </c>
      <c r="G289" s="13" t="s">
        <v>828</v>
      </c>
      <c r="H289" s="13" t="s">
        <v>829</v>
      </c>
      <c r="I289" s="13" t="s">
        <v>443</v>
      </c>
      <c r="J289" s="13" t="s">
        <v>830</v>
      </c>
      <c r="K289" s="13" t="s">
        <v>71</v>
      </c>
      <c r="L289" s="13" t="s">
        <v>71</v>
      </c>
      <c r="M289" s="13"/>
      <c r="N289" s="13" t="s">
        <v>31</v>
      </c>
      <c r="O289" s="13" t="s">
        <v>445</v>
      </c>
      <c r="P289" s="10" t="str">
        <f t="shared" si="4"/>
        <v xml:space="preserve">
料金所　増築　Ｓ造（付帯する電気・機械設備を含む）　約５０ｍ２／料金所　改修　Ｓ造（付帯する電気・機械設備を含む）　約１００ｍ２
</v>
      </c>
    </row>
    <row r="290" spans="1:16" ht="43.2" x14ac:dyDescent="0.45">
      <c r="A290" s="12">
        <v>282</v>
      </c>
      <c r="B290" s="13" t="s">
        <v>702</v>
      </c>
      <c r="C290" s="13" t="s">
        <v>144</v>
      </c>
      <c r="D290" s="13" t="s">
        <v>34</v>
      </c>
      <c r="E290" s="13" t="s">
        <v>831</v>
      </c>
      <c r="F290" s="13" t="s">
        <v>84</v>
      </c>
      <c r="G290" s="13" t="s">
        <v>832</v>
      </c>
      <c r="H290" s="13" t="s">
        <v>704</v>
      </c>
      <c r="I290" s="13" t="s">
        <v>176</v>
      </c>
      <c r="J290" s="13" t="s">
        <v>34</v>
      </c>
      <c r="K290" s="13" t="s">
        <v>40</v>
      </c>
      <c r="L290" s="13" t="s">
        <v>44</v>
      </c>
      <c r="M290" s="13"/>
      <c r="N290" s="13" t="s">
        <v>34</v>
      </c>
      <c r="O290" s="13" t="s">
        <v>34</v>
      </c>
      <c r="P290" s="10" t="str">
        <f t="shared" si="4"/>
        <v xml:space="preserve">
未定
</v>
      </c>
    </row>
    <row r="291" spans="1:16" ht="97.2" x14ac:dyDescent="0.45">
      <c r="A291" s="12">
        <v>283</v>
      </c>
      <c r="B291" s="13" t="s">
        <v>702</v>
      </c>
      <c r="C291" s="13" t="s">
        <v>144</v>
      </c>
      <c r="D291" s="13" t="s">
        <v>22</v>
      </c>
      <c r="E291" s="13" t="s">
        <v>831</v>
      </c>
      <c r="F291" s="13" t="s">
        <v>138</v>
      </c>
      <c r="G291" s="13" t="s">
        <v>833</v>
      </c>
      <c r="H291" s="13" t="s">
        <v>834</v>
      </c>
      <c r="I291" s="13" t="s">
        <v>338</v>
      </c>
      <c r="J291" s="13" t="s">
        <v>835</v>
      </c>
      <c r="K291" s="13" t="s">
        <v>71</v>
      </c>
      <c r="L291" s="13" t="s">
        <v>39</v>
      </c>
      <c r="M291" s="13"/>
      <c r="N291" s="13" t="s">
        <v>67</v>
      </c>
      <c r="O291" s="13" t="s">
        <v>471</v>
      </c>
      <c r="P291" s="10" t="str">
        <f t="shared" si="4"/>
        <v xml:space="preserve">
ポール照明（新設）　約１０灯／受配電設備　ＩＣ　低圧　１箇所／自家発電設備　ＩＣ　１箇所／直流電源設備　１箇所／遠方監視制御設備　ＩＣ　１箇所／平面監視カメラ（新設）　１箇所／対象箇所（阿波スマートＩＣ）／平面監視装置（新設）　２箇所／対象箇所（脇町ＩＣ、土成ＩＣ）／交通量計測設備　２基／対象箇所（土成ＩＣ～阿波スマートＩＣ）／可変式速度規制標識（移設）　１基／非常電話（移設）　２基／対象箇所（土成ＩＣ～脇町ＩＣ）
</v>
      </c>
    </row>
    <row r="292" spans="1:16" ht="43.2" x14ac:dyDescent="0.45">
      <c r="A292" s="12">
        <v>284</v>
      </c>
      <c r="B292" s="13" t="s">
        <v>702</v>
      </c>
      <c r="C292" s="13" t="s">
        <v>329</v>
      </c>
      <c r="D292" s="13" t="s">
        <v>22</v>
      </c>
      <c r="E292" s="13" t="s">
        <v>836</v>
      </c>
      <c r="F292" s="13" t="s">
        <v>304</v>
      </c>
      <c r="G292" s="13" t="s">
        <v>837</v>
      </c>
      <c r="H292" s="13" t="s">
        <v>838</v>
      </c>
      <c r="I292" s="13" t="s">
        <v>161</v>
      </c>
      <c r="J292" s="13" t="s">
        <v>839</v>
      </c>
      <c r="K292" s="13" t="s">
        <v>28</v>
      </c>
      <c r="L292" s="13" t="s">
        <v>29</v>
      </c>
      <c r="M292" s="13" t="s">
        <v>30</v>
      </c>
      <c r="N292" s="13" t="s">
        <v>67</v>
      </c>
      <c r="O292" s="13" t="s">
        <v>449</v>
      </c>
      <c r="P292" s="10" t="str">
        <f t="shared" si="4"/>
        <v xml:space="preserve">
遠方監視制御設備　ＴＮ　１箇所
</v>
      </c>
    </row>
    <row r="293" spans="1:16" ht="43.2" x14ac:dyDescent="0.45">
      <c r="A293" s="12">
        <v>285</v>
      </c>
      <c r="B293" s="13" t="s">
        <v>840</v>
      </c>
      <c r="C293" s="13" t="s">
        <v>21</v>
      </c>
      <c r="D293" s="13" t="s">
        <v>22</v>
      </c>
      <c r="E293" s="13" t="s">
        <v>840</v>
      </c>
      <c r="F293" s="13" t="s">
        <v>35</v>
      </c>
      <c r="G293" s="13" t="s">
        <v>841</v>
      </c>
      <c r="H293" s="13" t="s">
        <v>842</v>
      </c>
      <c r="I293" s="13" t="s">
        <v>843</v>
      </c>
      <c r="J293" s="13" t="s">
        <v>844</v>
      </c>
      <c r="K293" s="13" t="s">
        <v>29</v>
      </c>
      <c r="L293" s="13" t="s">
        <v>39</v>
      </c>
      <c r="M293" s="13"/>
      <c r="N293" s="13" t="s">
        <v>72</v>
      </c>
      <c r="O293" s="13" t="s">
        <v>32</v>
      </c>
      <c r="P293" s="10" t="str">
        <f t="shared" si="4"/>
        <v xml:space="preserve">
ＴＮ延長　約２．５ｋｍ／切盛土量　約１０万ｍ３／橋台　１基
</v>
      </c>
    </row>
    <row r="294" spans="1:16" ht="43.2" x14ac:dyDescent="0.45">
      <c r="A294" s="12">
        <v>286</v>
      </c>
      <c r="B294" s="13" t="s">
        <v>840</v>
      </c>
      <c r="C294" s="13" t="s">
        <v>21</v>
      </c>
      <c r="D294" s="13" t="s">
        <v>34</v>
      </c>
      <c r="E294" s="13" t="s">
        <v>840</v>
      </c>
      <c r="F294" s="13" t="s">
        <v>225</v>
      </c>
      <c r="G294" s="13" t="s">
        <v>845</v>
      </c>
      <c r="H294" s="13" t="s">
        <v>846</v>
      </c>
      <c r="I294" s="13" t="s">
        <v>79</v>
      </c>
      <c r="J294" s="13" t="s">
        <v>34</v>
      </c>
      <c r="K294" s="13" t="s">
        <v>40</v>
      </c>
      <c r="L294" s="13" t="s">
        <v>44</v>
      </c>
      <c r="M294" s="13"/>
      <c r="N294" s="13" t="s">
        <v>34</v>
      </c>
      <c r="O294" s="13" t="s">
        <v>34</v>
      </c>
      <c r="P294" s="10" t="str">
        <f t="shared" si="4"/>
        <v xml:space="preserve">
未定
</v>
      </c>
    </row>
    <row r="295" spans="1:16" ht="54" x14ac:dyDescent="0.45">
      <c r="A295" s="12">
        <v>287</v>
      </c>
      <c r="B295" s="13" t="s">
        <v>840</v>
      </c>
      <c r="C295" s="13" t="s">
        <v>21</v>
      </c>
      <c r="D295" s="13" t="s">
        <v>22</v>
      </c>
      <c r="E295" s="13" t="s">
        <v>840</v>
      </c>
      <c r="F295" s="13" t="s">
        <v>116</v>
      </c>
      <c r="G295" s="13" t="s">
        <v>847</v>
      </c>
      <c r="H295" s="13" t="s">
        <v>848</v>
      </c>
      <c r="I295" s="13" t="s">
        <v>70</v>
      </c>
      <c r="J295" s="13" t="s">
        <v>849</v>
      </c>
      <c r="K295" s="13" t="s">
        <v>29</v>
      </c>
      <c r="L295" s="13" t="s">
        <v>71</v>
      </c>
      <c r="M295" s="13"/>
      <c r="N295" s="13" t="s">
        <v>850</v>
      </c>
      <c r="O295" s="13" t="s">
        <v>32</v>
      </c>
      <c r="P295" s="10" t="str">
        <f t="shared" si="4"/>
        <v xml:space="preserve">
床版取替　約６千ｍ２／対象橋梁（桑の丸橋㊤、桑の丸橋㊦、日木山川橋）
</v>
      </c>
    </row>
    <row r="296" spans="1:16" ht="43.2" x14ac:dyDescent="0.45">
      <c r="A296" s="12">
        <v>288</v>
      </c>
      <c r="B296" s="13" t="s">
        <v>840</v>
      </c>
      <c r="C296" s="13" t="s">
        <v>21</v>
      </c>
      <c r="D296" s="13" t="s">
        <v>22</v>
      </c>
      <c r="E296" s="13" t="s">
        <v>840</v>
      </c>
      <c r="F296" s="13" t="s">
        <v>116</v>
      </c>
      <c r="G296" s="13" t="s">
        <v>851</v>
      </c>
      <c r="H296" s="13" t="s">
        <v>852</v>
      </c>
      <c r="I296" s="13" t="s">
        <v>43</v>
      </c>
      <c r="J296" s="13" t="s">
        <v>853</v>
      </c>
      <c r="K296" s="13" t="s">
        <v>29</v>
      </c>
      <c r="L296" s="13" t="s">
        <v>71</v>
      </c>
      <c r="M296" s="13"/>
      <c r="N296" s="13" t="s">
        <v>67</v>
      </c>
      <c r="O296" s="13" t="s">
        <v>32</v>
      </c>
      <c r="P296" s="10" t="str">
        <f t="shared" si="4"/>
        <v xml:space="preserve">
床版取替　約１．５千ｍ２／対象橋梁（若宮橋）
</v>
      </c>
    </row>
    <row r="297" spans="1:16" ht="64.8" x14ac:dyDescent="0.45">
      <c r="A297" s="12">
        <v>289</v>
      </c>
      <c r="B297" s="13" t="s">
        <v>840</v>
      </c>
      <c r="C297" s="13" t="s">
        <v>21</v>
      </c>
      <c r="D297" s="13" t="s">
        <v>22</v>
      </c>
      <c r="E297" s="13" t="s">
        <v>840</v>
      </c>
      <c r="F297" s="13" t="s">
        <v>138</v>
      </c>
      <c r="G297" s="13" t="s">
        <v>854</v>
      </c>
      <c r="H297" s="13" t="s">
        <v>855</v>
      </c>
      <c r="I297" s="13" t="s">
        <v>538</v>
      </c>
      <c r="J297" s="13" t="s">
        <v>856</v>
      </c>
      <c r="K297" s="13" t="s">
        <v>28</v>
      </c>
      <c r="L297" s="13" t="s">
        <v>29</v>
      </c>
      <c r="M297" s="13" t="s">
        <v>30</v>
      </c>
      <c r="N297" s="13" t="s">
        <v>67</v>
      </c>
      <c r="O297" s="13" t="s">
        <v>32</v>
      </c>
      <c r="P297" s="10" t="str">
        <f t="shared" si="4"/>
        <v xml:space="preserve">
ＴＮ照明入口部（更新）　約５００灯／ＴＮ照明基本部（更新）　約１，２００灯／ＴＮ照明入口部（撤去）　約６００灯／ＴＮ照明基本部（撤去）　約１，２００灯／電線路（更新）　約６０ｋｍ／対象TN：肥後TN、白岳第一・第二TN
</v>
      </c>
    </row>
    <row r="298" spans="1:16" ht="43.2" x14ac:dyDescent="0.45">
      <c r="A298" s="12">
        <v>290</v>
      </c>
      <c r="B298" s="13" t="s">
        <v>840</v>
      </c>
      <c r="C298" s="13" t="s">
        <v>144</v>
      </c>
      <c r="D298" s="13" t="s">
        <v>34</v>
      </c>
      <c r="E298" s="13" t="s">
        <v>840</v>
      </c>
      <c r="F298" s="13" t="s">
        <v>35</v>
      </c>
      <c r="G298" s="13" t="s">
        <v>857</v>
      </c>
      <c r="H298" s="13" t="s">
        <v>858</v>
      </c>
      <c r="I298" s="13" t="s">
        <v>136</v>
      </c>
      <c r="J298" s="13" t="s">
        <v>34</v>
      </c>
      <c r="K298" s="13" t="s">
        <v>39</v>
      </c>
      <c r="L298" s="13" t="s">
        <v>39</v>
      </c>
      <c r="M298" s="13"/>
      <c r="N298" s="13" t="s">
        <v>34</v>
      </c>
      <c r="O298" s="13" t="s">
        <v>34</v>
      </c>
      <c r="P298" s="10" t="str">
        <f t="shared" si="4"/>
        <v xml:space="preserve">
未定
</v>
      </c>
    </row>
    <row r="299" spans="1:16" ht="43.2" x14ac:dyDescent="0.45">
      <c r="A299" s="12">
        <v>291</v>
      </c>
      <c r="B299" s="13" t="s">
        <v>840</v>
      </c>
      <c r="C299" s="13" t="s">
        <v>144</v>
      </c>
      <c r="D299" s="13" t="s">
        <v>34</v>
      </c>
      <c r="E299" s="13" t="s">
        <v>840</v>
      </c>
      <c r="F299" s="13" t="s">
        <v>35</v>
      </c>
      <c r="G299" s="13" t="s">
        <v>859</v>
      </c>
      <c r="H299" s="13" t="s">
        <v>860</v>
      </c>
      <c r="I299" s="13" t="s">
        <v>169</v>
      </c>
      <c r="J299" s="13" t="s">
        <v>34</v>
      </c>
      <c r="K299" s="13" t="s">
        <v>40</v>
      </c>
      <c r="L299" s="13" t="s">
        <v>44</v>
      </c>
      <c r="M299" s="13"/>
      <c r="N299" s="13" t="s">
        <v>34</v>
      </c>
      <c r="O299" s="13" t="s">
        <v>34</v>
      </c>
      <c r="P299" s="10" t="str">
        <f t="shared" si="4"/>
        <v xml:space="preserve">
未定
</v>
      </c>
    </row>
    <row r="300" spans="1:16" ht="43.2" x14ac:dyDescent="0.45">
      <c r="A300" s="12">
        <v>292</v>
      </c>
      <c r="B300" s="13" t="s">
        <v>840</v>
      </c>
      <c r="C300" s="13" t="s">
        <v>144</v>
      </c>
      <c r="D300" s="13" t="s">
        <v>34</v>
      </c>
      <c r="E300" s="13" t="s">
        <v>840</v>
      </c>
      <c r="F300" s="13" t="s">
        <v>35</v>
      </c>
      <c r="G300" s="13" t="s">
        <v>861</v>
      </c>
      <c r="H300" s="13" t="s">
        <v>862</v>
      </c>
      <c r="I300" s="13" t="s">
        <v>70</v>
      </c>
      <c r="J300" s="13" t="s">
        <v>34</v>
      </c>
      <c r="K300" s="13" t="s">
        <v>40</v>
      </c>
      <c r="L300" s="13" t="s">
        <v>44</v>
      </c>
      <c r="M300" s="13"/>
      <c r="N300" s="13" t="s">
        <v>34</v>
      </c>
      <c r="O300" s="13" t="s">
        <v>34</v>
      </c>
      <c r="P300" s="10" t="str">
        <f t="shared" si="4"/>
        <v xml:space="preserve">
未定
</v>
      </c>
    </row>
    <row r="301" spans="1:16" ht="43.2" x14ac:dyDescent="0.45">
      <c r="A301" s="12">
        <v>293</v>
      </c>
      <c r="B301" s="13" t="s">
        <v>840</v>
      </c>
      <c r="C301" s="13" t="s">
        <v>144</v>
      </c>
      <c r="D301" s="13" t="s">
        <v>22</v>
      </c>
      <c r="E301" s="13" t="s">
        <v>840</v>
      </c>
      <c r="F301" s="13" t="s">
        <v>35</v>
      </c>
      <c r="G301" s="13" t="s">
        <v>863</v>
      </c>
      <c r="H301" s="13" t="s">
        <v>864</v>
      </c>
      <c r="I301" s="13" t="s">
        <v>180</v>
      </c>
      <c r="J301" s="13" t="s">
        <v>865</v>
      </c>
      <c r="K301" s="13" t="s">
        <v>29</v>
      </c>
      <c r="L301" s="13" t="s">
        <v>71</v>
      </c>
      <c r="M301" s="13"/>
      <c r="N301" s="13" t="s">
        <v>31</v>
      </c>
      <c r="O301" s="13" t="s">
        <v>149</v>
      </c>
      <c r="P301" s="10" t="str">
        <f t="shared" si="4"/>
        <v xml:space="preserve">
橋台・橋脚　約１０基／対象橋梁（神之川橋、牧之角橋）
</v>
      </c>
    </row>
    <row r="302" spans="1:16" ht="54" x14ac:dyDescent="0.45">
      <c r="A302" s="12">
        <v>294</v>
      </c>
      <c r="B302" s="13" t="s">
        <v>840</v>
      </c>
      <c r="C302" s="13" t="s">
        <v>144</v>
      </c>
      <c r="D302" s="13" t="s">
        <v>22</v>
      </c>
      <c r="E302" s="13" t="s">
        <v>840</v>
      </c>
      <c r="F302" s="13" t="s">
        <v>35</v>
      </c>
      <c r="G302" s="13" t="s">
        <v>866</v>
      </c>
      <c r="H302" s="13" t="s">
        <v>867</v>
      </c>
      <c r="I302" s="13" t="s">
        <v>239</v>
      </c>
      <c r="J302" s="13" t="s">
        <v>868</v>
      </c>
      <c r="K302" s="13" t="s">
        <v>29</v>
      </c>
      <c r="L302" s="13" t="s">
        <v>71</v>
      </c>
      <c r="M302" s="13"/>
      <c r="N302" s="13" t="s">
        <v>340</v>
      </c>
      <c r="O302" s="13" t="s">
        <v>149</v>
      </c>
      <c r="P302" s="10" t="str">
        <f t="shared" si="4"/>
        <v xml:space="preserve">
延長　約２．５ｋｍ／切盛土量　約２０万ｍ３／函渠工の新設　１基／函渠工の延伸　５基
</v>
      </c>
    </row>
    <row r="303" spans="1:16" ht="43.2" x14ac:dyDescent="0.45">
      <c r="A303" s="12">
        <v>295</v>
      </c>
      <c r="B303" s="13" t="s">
        <v>840</v>
      </c>
      <c r="C303" s="13" t="s">
        <v>144</v>
      </c>
      <c r="D303" s="13" t="s">
        <v>22</v>
      </c>
      <c r="E303" s="13" t="s">
        <v>840</v>
      </c>
      <c r="F303" s="13" t="s">
        <v>35</v>
      </c>
      <c r="G303" s="13" t="s">
        <v>869</v>
      </c>
      <c r="H303" s="13" t="s">
        <v>870</v>
      </c>
      <c r="I303" s="13" t="s">
        <v>169</v>
      </c>
      <c r="J303" s="13" t="s">
        <v>871</v>
      </c>
      <c r="K303" s="13" t="s">
        <v>71</v>
      </c>
      <c r="L303" s="13" t="s">
        <v>39</v>
      </c>
      <c r="M303" s="13"/>
      <c r="N303" s="13" t="s">
        <v>31</v>
      </c>
      <c r="O303" s="13" t="s">
        <v>149</v>
      </c>
      <c r="P303" s="10" t="str">
        <f t="shared" si="4"/>
        <v xml:space="preserve">
覆工補強対策工　約０．５ｋｍ
</v>
      </c>
    </row>
    <row r="304" spans="1:16" ht="43.2" x14ac:dyDescent="0.45">
      <c r="A304" s="12">
        <v>296</v>
      </c>
      <c r="B304" s="13" t="s">
        <v>840</v>
      </c>
      <c r="C304" s="13" t="s">
        <v>144</v>
      </c>
      <c r="D304" s="13" t="s">
        <v>34</v>
      </c>
      <c r="E304" s="13" t="s">
        <v>840</v>
      </c>
      <c r="F304" s="13" t="s">
        <v>150</v>
      </c>
      <c r="G304" s="13" t="s">
        <v>872</v>
      </c>
      <c r="H304" s="13" t="s">
        <v>846</v>
      </c>
      <c r="I304" s="13" t="s">
        <v>253</v>
      </c>
      <c r="J304" s="13" t="s">
        <v>34</v>
      </c>
      <c r="K304" s="13" t="s">
        <v>39</v>
      </c>
      <c r="L304" s="13" t="s">
        <v>40</v>
      </c>
      <c r="M304" s="13"/>
      <c r="N304" s="13" t="s">
        <v>34</v>
      </c>
      <c r="O304" s="13" t="s">
        <v>34</v>
      </c>
      <c r="P304" s="10" t="str">
        <f t="shared" si="4"/>
        <v xml:space="preserve">
未定
</v>
      </c>
    </row>
    <row r="305" spans="1:16" ht="43.2" x14ac:dyDescent="0.45">
      <c r="A305" s="12">
        <v>297</v>
      </c>
      <c r="B305" s="13" t="s">
        <v>840</v>
      </c>
      <c r="C305" s="13" t="s">
        <v>144</v>
      </c>
      <c r="D305" s="13" t="s">
        <v>34</v>
      </c>
      <c r="E305" s="13" t="s">
        <v>840</v>
      </c>
      <c r="F305" s="13" t="s">
        <v>150</v>
      </c>
      <c r="G305" s="13" t="s">
        <v>873</v>
      </c>
      <c r="H305" s="13" t="s">
        <v>874</v>
      </c>
      <c r="I305" s="13" t="s">
        <v>368</v>
      </c>
      <c r="J305" s="13" t="s">
        <v>34</v>
      </c>
      <c r="K305" s="13" t="s">
        <v>40</v>
      </c>
      <c r="L305" s="13" t="s">
        <v>44</v>
      </c>
      <c r="M305" s="13"/>
      <c r="N305" s="13" t="s">
        <v>34</v>
      </c>
      <c r="O305" s="13" t="s">
        <v>34</v>
      </c>
      <c r="P305" s="10" t="str">
        <f t="shared" si="4"/>
        <v xml:space="preserve">
未定
</v>
      </c>
    </row>
    <row r="306" spans="1:16" ht="54" x14ac:dyDescent="0.45">
      <c r="A306" s="12">
        <v>298</v>
      </c>
      <c r="B306" s="13" t="s">
        <v>840</v>
      </c>
      <c r="C306" s="13" t="s">
        <v>144</v>
      </c>
      <c r="D306" s="13" t="s">
        <v>22</v>
      </c>
      <c r="E306" s="13" t="s">
        <v>840</v>
      </c>
      <c r="F306" s="13" t="s">
        <v>150</v>
      </c>
      <c r="G306" s="13" t="s">
        <v>875</v>
      </c>
      <c r="H306" s="13" t="s">
        <v>876</v>
      </c>
      <c r="I306" s="13" t="s">
        <v>176</v>
      </c>
      <c r="J306" s="13" t="s">
        <v>877</v>
      </c>
      <c r="K306" s="13" t="s">
        <v>29</v>
      </c>
      <c r="L306" s="13" t="s">
        <v>71</v>
      </c>
      <c r="M306" s="13"/>
      <c r="N306" s="13" t="s">
        <v>31</v>
      </c>
      <c r="O306" s="13" t="s">
        <v>163</v>
      </c>
      <c r="P306" s="10" t="str">
        <f t="shared" si="4"/>
        <v xml:space="preserve">
炭素繊維シート工　１，０９６ｍ２／Ｃ－ＢＯＸ補修面積（剥落対策）　３４６ｍ２
</v>
      </c>
    </row>
    <row r="307" spans="1:16" ht="64.8" x14ac:dyDescent="0.45">
      <c r="A307" s="12">
        <v>299</v>
      </c>
      <c r="B307" s="13" t="s">
        <v>840</v>
      </c>
      <c r="C307" s="13" t="s">
        <v>144</v>
      </c>
      <c r="D307" s="13" t="s">
        <v>22</v>
      </c>
      <c r="E307" s="13" t="s">
        <v>840</v>
      </c>
      <c r="F307" s="13" t="s">
        <v>150</v>
      </c>
      <c r="G307" s="13" t="s">
        <v>878</v>
      </c>
      <c r="H307" s="13" t="s">
        <v>879</v>
      </c>
      <c r="I307" s="13" t="s">
        <v>180</v>
      </c>
      <c r="J307" s="13" t="s">
        <v>880</v>
      </c>
      <c r="K307" s="13" t="s">
        <v>29</v>
      </c>
      <c r="L307" s="13" t="s">
        <v>71</v>
      </c>
      <c r="M307" s="13"/>
      <c r="N307" s="13" t="s">
        <v>31</v>
      </c>
      <c r="O307" s="13" t="s">
        <v>163</v>
      </c>
      <c r="P307" s="10" t="str">
        <f t="shared" si="4"/>
        <v xml:space="preserve">
上部工補修面積（断面修復）　約０．１千ｍ２／下部工補修面積（断面修復）　約０．１千ｍ２／壁高欄補修面積（断面修復）　約０．１千ｍ２／金属製遮音壁（撤去復旧）　０．１ｋｍ
</v>
      </c>
    </row>
    <row r="308" spans="1:16" ht="54" x14ac:dyDescent="0.45">
      <c r="A308" s="12">
        <v>300</v>
      </c>
      <c r="B308" s="13" t="s">
        <v>840</v>
      </c>
      <c r="C308" s="13" t="s">
        <v>144</v>
      </c>
      <c r="D308" s="13" t="s">
        <v>22</v>
      </c>
      <c r="E308" s="13" t="s">
        <v>840</v>
      </c>
      <c r="F308" s="13" t="s">
        <v>150</v>
      </c>
      <c r="G308" s="13" t="s">
        <v>881</v>
      </c>
      <c r="H308" s="13" t="s">
        <v>882</v>
      </c>
      <c r="I308" s="13" t="s">
        <v>120</v>
      </c>
      <c r="J308" s="13" t="s">
        <v>883</v>
      </c>
      <c r="K308" s="13" t="s">
        <v>71</v>
      </c>
      <c r="L308" s="13" t="s">
        <v>39</v>
      </c>
      <c r="M308" s="13"/>
      <c r="N308" s="13" t="s">
        <v>31</v>
      </c>
      <c r="O308" s="13" t="s">
        <v>185</v>
      </c>
      <c r="P308" s="10" t="str">
        <f t="shared" si="4"/>
        <v xml:space="preserve">
のり面工（切土補強土工）　約４．５千ｍ２／のり面工（グランドアンカー工）　約３千ｍ２
</v>
      </c>
    </row>
    <row r="309" spans="1:16" ht="43.2" x14ac:dyDescent="0.45">
      <c r="A309" s="12">
        <v>301</v>
      </c>
      <c r="B309" s="13" t="s">
        <v>840</v>
      </c>
      <c r="C309" s="13" t="s">
        <v>144</v>
      </c>
      <c r="D309" s="13" t="s">
        <v>34</v>
      </c>
      <c r="E309" s="13" t="s">
        <v>840</v>
      </c>
      <c r="F309" s="13" t="s">
        <v>84</v>
      </c>
      <c r="G309" s="13" t="s">
        <v>884</v>
      </c>
      <c r="H309" s="13" t="s">
        <v>885</v>
      </c>
      <c r="I309" s="13" t="s">
        <v>288</v>
      </c>
      <c r="J309" s="13" t="s">
        <v>886</v>
      </c>
      <c r="K309" s="13" t="s">
        <v>39</v>
      </c>
      <c r="L309" s="13" t="s">
        <v>40</v>
      </c>
      <c r="M309" s="13"/>
      <c r="N309" s="13" t="s">
        <v>31</v>
      </c>
      <c r="O309" s="13" t="s">
        <v>201</v>
      </c>
      <c r="P309" s="10" t="str">
        <f t="shared" si="4"/>
        <v xml:space="preserve">
舗装面積　約１．５万ｍ２／床版防水　約１．５千ｍ２
</v>
      </c>
    </row>
    <row r="310" spans="1:16" ht="43.2" x14ac:dyDescent="0.45">
      <c r="A310" s="12">
        <v>302</v>
      </c>
      <c r="B310" s="13" t="s">
        <v>840</v>
      </c>
      <c r="C310" s="13" t="s">
        <v>144</v>
      </c>
      <c r="D310" s="13" t="s">
        <v>22</v>
      </c>
      <c r="E310" s="13" t="s">
        <v>840</v>
      </c>
      <c r="F310" s="13" t="s">
        <v>84</v>
      </c>
      <c r="G310" s="13" t="s">
        <v>887</v>
      </c>
      <c r="H310" s="13" t="s">
        <v>888</v>
      </c>
      <c r="I310" s="13" t="s">
        <v>288</v>
      </c>
      <c r="J310" s="13" t="s">
        <v>889</v>
      </c>
      <c r="K310" s="13" t="s">
        <v>28</v>
      </c>
      <c r="L310" s="13" t="s">
        <v>29</v>
      </c>
      <c r="M310" s="13" t="s">
        <v>30</v>
      </c>
      <c r="N310" s="13" t="s">
        <v>31</v>
      </c>
      <c r="O310" s="13" t="s">
        <v>201</v>
      </c>
      <c r="P310" s="10" t="str">
        <f t="shared" si="4"/>
        <v xml:space="preserve">
舗装面積　約３．５万ｍ２／床版防水　約６．５千ｍ２
</v>
      </c>
    </row>
    <row r="311" spans="1:16" ht="43.2" x14ac:dyDescent="0.45">
      <c r="A311" s="12">
        <v>303</v>
      </c>
      <c r="B311" s="13" t="s">
        <v>840</v>
      </c>
      <c r="C311" s="13" t="s">
        <v>144</v>
      </c>
      <c r="D311" s="13" t="s">
        <v>22</v>
      </c>
      <c r="E311" s="13" t="s">
        <v>840</v>
      </c>
      <c r="F311" s="13" t="s">
        <v>84</v>
      </c>
      <c r="G311" s="13" t="s">
        <v>890</v>
      </c>
      <c r="H311" s="13" t="s">
        <v>891</v>
      </c>
      <c r="I311" s="13" t="s">
        <v>169</v>
      </c>
      <c r="J311" s="13" t="s">
        <v>892</v>
      </c>
      <c r="K311" s="13" t="s">
        <v>28</v>
      </c>
      <c r="L311" s="13" t="s">
        <v>29</v>
      </c>
      <c r="M311" s="13" t="s">
        <v>30</v>
      </c>
      <c r="N311" s="13" t="s">
        <v>31</v>
      </c>
      <c r="O311" s="13" t="s">
        <v>201</v>
      </c>
      <c r="P311" s="10" t="str">
        <f t="shared" si="4"/>
        <v xml:space="preserve">
舗装面積　約４．５万ｍ２／床版防水　約４千ｍ２
</v>
      </c>
    </row>
    <row r="312" spans="1:16" ht="43.2" x14ac:dyDescent="0.45">
      <c r="A312" s="12">
        <v>304</v>
      </c>
      <c r="B312" s="13" t="s">
        <v>840</v>
      </c>
      <c r="C312" s="13" t="s">
        <v>144</v>
      </c>
      <c r="D312" s="13" t="s">
        <v>22</v>
      </c>
      <c r="E312" s="13" t="s">
        <v>840</v>
      </c>
      <c r="F312" s="13" t="s">
        <v>84</v>
      </c>
      <c r="G312" s="13" t="s">
        <v>893</v>
      </c>
      <c r="H312" s="13" t="s">
        <v>894</v>
      </c>
      <c r="I312" s="13" t="s">
        <v>169</v>
      </c>
      <c r="J312" s="13" t="s">
        <v>895</v>
      </c>
      <c r="K312" s="13" t="s">
        <v>29</v>
      </c>
      <c r="L312" s="13" t="s">
        <v>71</v>
      </c>
      <c r="M312" s="13"/>
      <c r="N312" s="13" t="s">
        <v>31</v>
      </c>
      <c r="O312" s="13" t="s">
        <v>149</v>
      </c>
      <c r="P312" s="10" t="str">
        <f t="shared" si="4"/>
        <v xml:space="preserve">
舗装面積　約８万ｍ２／床版防水　約１２千ｍ２
</v>
      </c>
    </row>
    <row r="313" spans="1:16" ht="43.2" x14ac:dyDescent="0.45">
      <c r="A313" s="12">
        <v>305</v>
      </c>
      <c r="B313" s="13" t="s">
        <v>840</v>
      </c>
      <c r="C313" s="13" t="s">
        <v>144</v>
      </c>
      <c r="D313" s="13" t="s">
        <v>22</v>
      </c>
      <c r="E313" s="13" t="s">
        <v>840</v>
      </c>
      <c r="F313" s="13" t="s">
        <v>84</v>
      </c>
      <c r="G313" s="13" t="s">
        <v>896</v>
      </c>
      <c r="H313" s="13" t="s">
        <v>897</v>
      </c>
      <c r="I313" s="13" t="s">
        <v>338</v>
      </c>
      <c r="J313" s="13" t="s">
        <v>898</v>
      </c>
      <c r="K313" s="13" t="s">
        <v>71</v>
      </c>
      <c r="L313" s="13" t="s">
        <v>39</v>
      </c>
      <c r="M313" s="13"/>
      <c r="N313" s="13" t="s">
        <v>31</v>
      </c>
      <c r="O313" s="13" t="s">
        <v>149</v>
      </c>
      <c r="P313" s="10" t="str">
        <f t="shared" si="4"/>
        <v xml:space="preserve">
舗装面積　約９万ｍ２／床版防水　約２１千ｍ２
</v>
      </c>
    </row>
    <row r="314" spans="1:16" ht="43.2" x14ac:dyDescent="0.45">
      <c r="A314" s="12">
        <v>306</v>
      </c>
      <c r="B314" s="13" t="s">
        <v>840</v>
      </c>
      <c r="C314" s="13" t="s">
        <v>144</v>
      </c>
      <c r="D314" s="13" t="s">
        <v>34</v>
      </c>
      <c r="E314" s="13" t="s">
        <v>840</v>
      </c>
      <c r="F314" s="13" t="s">
        <v>116</v>
      </c>
      <c r="G314" s="13" t="s">
        <v>899</v>
      </c>
      <c r="H314" s="13" t="s">
        <v>900</v>
      </c>
      <c r="I314" s="13" t="s">
        <v>180</v>
      </c>
      <c r="J314" s="13" t="s">
        <v>34</v>
      </c>
      <c r="K314" s="13" t="s">
        <v>40</v>
      </c>
      <c r="L314" s="13" t="s">
        <v>44</v>
      </c>
      <c r="M314" s="13"/>
      <c r="N314" s="13" t="s">
        <v>34</v>
      </c>
      <c r="O314" s="13" t="s">
        <v>34</v>
      </c>
      <c r="P314" s="10" t="str">
        <f t="shared" si="4"/>
        <v xml:space="preserve">
未定
</v>
      </c>
    </row>
    <row r="315" spans="1:16" ht="97.2" x14ac:dyDescent="0.45">
      <c r="A315" s="12">
        <v>307</v>
      </c>
      <c r="B315" s="13" t="s">
        <v>840</v>
      </c>
      <c r="C315" s="13" t="s">
        <v>144</v>
      </c>
      <c r="D315" s="13" t="s">
        <v>22</v>
      </c>
      <c r="E315" s="13" t="s">
        <v>840</v>
      </c>
      <c r="F315" s="13" t="s">
        <v>134</v>
      </c>
      <c r="G315" s="13" t="s">
        <v>901</v>
      </c>
      <c r="H315" s="13" t="s">
        <v>902</v>
      </c>
      <c r="I315" s="13" t="s">
        <v>347</v>
      </c>
      <c r="J315" s="13" t="s">
        <v>903</v>
      </c>
      <c r="K315" s="13" t="s">
        <v>28</v>
      </c>
      <c r="L315" s="13" t="s">
        <v>29</v>
      </c>
      <c r="M315" s="13" t="s">
        <v>30</v>
      </c>
      <c r="N315" s="13" t="s">
        <v>31</v>
      </c>
      <c r="O315" s="13" t="s">
        <v>608</v>
      </c>
      <c r="P315" s="10" t="str">
        <f t="shared" si="4"/>
        <v xml:space="preserve">
雪氷詰所　新築　Ｓ造（付帯する電気・機械設備を含む）　約１００ｍ２／車庫　新築　Ｓ造（付帯する電気・機械設備を含む）　約３００ｍ２／剤倉庫　新築　ＲＣ造（付帯する電気・機械設備を含む）　約１５０ｍ２／浄化槽　新設　ＦＲＰ製（付帯する電気・機械設備を含む）　２５人槽／薬剤テント　解体　Ｓ造　約５０ｍ２／浄化槽　撤去　ＦＲＰ製　１４人槽／対象管理施設（佐世保三川内IC）
</v>
      </c>
    </row>
    <row r="316" spans="1:16" ht="75.599999999999994" x14ac:dyDescent="0.45">
      <c r="A316" s="12">
        <v>308</v>
      </c>
      <c r="B316" s="13" t="s">
        <v>840</v>
      </c>
      <c r="C316" s="13" t="s">
        <v>144</v>
      </c>
      <c r="D316" s="13" t="s">
        <v>22</v>
      </c>
      <c r="E316" s="13" t="s">
        <v>840</v>
      </c>
      <c r="F316" s="13" t="s">
        <v>134</v>
      </c>
      <c r="G316" s="13" t="s">
        <v>904</v>
      </c>
      <c r="H316" s="13" t="s">
        <v>905</v>
      </c>
      <c r="I316" s="13" t="s">
        <v>87</v>
      </c>
      <c r="J316" s="13" t="s">
        <v>906</v>
      </c>
      <c r="K316" s="13" t="s">
        <v>29</v>
      </c>
      <c r="L316" s="13" t="s">
        <v>71</v>
      </c>
      <c r="M316" s="13"/>
      <c r="N316" s="13" t="s">
        <v>67</v>
      </c>
      <c r="O316" s="13" t="s">
        <v>608</v>
      </c>
      <c r="P316" s="10" t="str">
        <f t="shared" si="4"/>
        <v xml:space="preserve">
料金所　新築　Ｓ造（付帯する電気・機械設備を含む）　約２５０ｍ２／トールゲート　新築　Ｓ造（付帯する電気・機械設備を含む）　約４００ｍ２／電気室　新築　Ｓ造（付帯する電気・機械設備を含む）　約１００ｍ２／浄化槽設備　新設　ＦＲＰ製　約３０人槽
</v>
      </c>
    </row>
    <row r="317" spans="1:16" ht="75.599999999999994" x14ac:dyDescent="0.45">
      <c r="A317" s="12">
        <v>309</v>
      </c>
      <c r="B317" s="13" t="s">
        <v>840</v>
      </c>
      <c r="C317" s="13" t="s">
        <v>144</v>
      </c>
      <c r="D317" s="13" t="s">
        <v>22</v>
      </c>
      <c r="E317" s="13" t="s">
        <v>840</v>
      </c>
      <c r="F317" s="13" t="s">
        <v>134</v>
      </c>
      <c r="G317" s="13" t="s">
        <v>907</v>
      </c>
      <c r="H317" s="13" t="s">
        <v>908</v>
      </c>
      <c r="I317" s="13" t="s">
        <v>161</v>
      </c>
      <c r="J317" s="13" t="s">
        <v>909</v>
      </c>
      <c r="K317" s="13" t="s">
        <v>71</v>
      </c>
      <c r="L317" s="13" t="s">
        <v>39</v>
      </c>
      <c r="M317" s="13"/>
      <c r="N317" s="13" t="s">
        <v>31</v>
      </c>
      <c r="O317" s="13" t="s">
        <v>608</v>
      </c>
      <c r="P317" s="10" t="str">
        <f t="shared" si="4"/>
        <v xml:space="preserve">
お手洗い　新築　木造ＣＬＴ（付帯する電気・機械設備を含む）　約１５０ｍ２／身障者駐車場　新築　Ｓ造（付帯する電気・機械設備を含む）　約５０ｍ２／ゴミ仮置場棟　新築　Ｓ造（付帯する電気・機械設備を含む）　約５０ｍ２／前処理槽　新設　ＲＣ造　約１００人槽
</v>
      </c>
    </row>
    <row r="318" spans="1:16" ht="64.8" x14ac:dyDescent="0.45">
      <c r="A318" s="12">
        <v>310</v>
      </c>
      <c r="B318" s="13" t="s">
        <v>840</v>
      </c>
      <c r="C318" s="13" t="s">
        <v>144</v>
      </c>
      <c r="D318" s="13" t="s">
        <v>22</v>
      </c>
      <c r="E318" s="13" t="s">
        <v>840</v>
      </c>
      <c r="F318" s="13" t="s">
        <v>138</v>
      </c>
      <c r="G318" s="13" t="s">
        <v>910</v>
      </c>
      <c r="H318" s="13" t="s">
        <v>911</v>
      </c>
      <c r="I318" s="13" t="s">
        <v>136</v>
      </c>
      <c r="J318" s="13" t="s">
        <v>912</v>
      </c>
      <c r="K318" s="13" t="s">
        <v>28</v>
      </c>
      <c r="L318" s="13" t="s">
        <v>29</v>
      </c>
      <c r="M318" s="13" t="s">
        <v>30</v>
      </c>
      <c r="N318" s="13" t="s">
        <v>67</v>
      </c>
      <c r="O318" s="13" t="s">
        <v>608</v>
      </c>
      <c r="P318" s="10" t="str">
        <f t="shared" si="4"/>
        <v xml:space="preserve">
ポール照明（更新）　５灯／交通量計測設備（更新）　２基／遠方監視制御設備　IC(改造)　１基／受配電設備　IC　高圧(改造)　１箇所／自家発電設備　ＩＣ（更新）　１箇所／ＣＣＴＶ設備　約５基／非常電話（移設）　５基
</v>
      </c>
    </row>
    <row r="319" spans="1:16" ht="75.599999999999994" x14ac:dyDescent="0.45">
      <c r="A319" s="12">
        <v>311</v>
      </c>
      <c r="B319" s="13" t="s">
        <v>840</v>
      </c>
      <c r="C319" s="13" t="s">
        <v>144</v>
      </c>
      <c r="D319" s="13" t="s">
        <v>22</v>
      </c>
      <c r="E319" s="13" t="s">
        <v>840</v>
      </c>
      <c r="F319" s="13" t="s">
        <v>138</v>
      </c>
      <c r="G319" s="13" t="s">
        <v>913</v>
      </c>
      <c r="H319" s="13" t="s">
        <v>905</v>
      </c>
      <c r="I319" s="13" t="s">
        <v>270</v>
      </c>
      <c r="J319" s="13" t="s">
        <v>914</v>
      </c>
      <c r="K319" s="13" t="s">
        <v>29</v>
      </c>
      <c r="L319" s="13" t="s">
        <v>71</v>
      </c>
      <c r="M319" s="13"/>
      <c r="N319" s="13" t="s">
        <v>67</v>
      </c>
      <c r="O319" s="13" t="s">
        <v>201</v>
      </c>
      <c r="P319" s="10" t="str">
        <f t="shared" si="4"/>
        <v xml:space="preserve">
低位置照明（新設）　約３９０灯／ポール照明（新設）　約２０灯／受配電設備　ＩＣ　高圧　１箇所／自家発電設備　ＩＣ　１箇所／遠方監視制御設備　ＩＣ　１箇所／ＣＣＴＶ設備　１基／交通量計測設備　２基／伝送交換設備　ＩＣ　１箇所
</v>
      </c>
    </row>
    <row r="320" spans="1:16" ht="118.8" x14ac:dyDescent="0.45">
      <c r="A320" s="12">
        <v>312</v>
      </c>
      <c r="B320" s="13" t="s">
        <v>840</v>
      </c>
      <c r="C320" s="13" t="s">
        <v>144</v>
      </c>
      <c r="D320" s="13" t="s">
        <v>22</v>
      </c>
      <c r="E320" s="13" t="s">
        <v>840</v>
      </c>
      <c r="F320" s="13" t="s">
        <v>138</v>
      </c>
      <c r="G320" s="13" t="s">
        <v>915</v>
      </c>
      <c r="H320" s="13" t="s">
        <v>916</v>
      </c>
      <c r="I320" s="13" t="s">
        <v>338</v>
      </c>
      <c r="J320" s="13" t="s">
        <v>917</v>
      </c>
      <c r="K320" s="13" t="s">
        <v>71</v>
      </c>
      <c r="L320" s="13" t="s">
        <v>39</v>
      </c>
      <c r="M320" s="13"/>
      <c r="N320" s="13" t="s">
        <v>67</v>
      </c>
      <c r="O320" s="13" t="s">
        <v>201</v>
      </c>
      <c r="P320" s="10" t="str">
        <f t="shared" si="4"/>
        <v xml:space="preserve">
ＴＮ照明入口部（新設）　約１００灯／ＴＮ照明基本部（新設）　約４００灯／ＴＮ照明入口部（改修）　２０灯／ＴＮ照明基本部（改修）　約１００灯／低位置照明（新設）　約５０灯／ポール照明（新設）　約２０灯／通信線路　施工延長　約７．５ｋｍ／通信管路　施工延長　約７．５ｋｍ／ＣＣＴＶ設備　約２０基／トンネル内ラジオ再放送　ＴＮ延長　約２ｋｍ／遠方監視制御設備　ＩＣ　１箇所／遠方監視制御設備　ＰＡ　１箇所／受配電設備　ＩＣ　高圧（改造）　１箇所／受配電設備　ＴＮ　高圧（改造）　１箇所／受配電設備　ＴＮ　低圧　１箇所／対象施設（臼杵ＴＮ、臼杵ＩＣ、佐伯弥生ＰＡ（下））
</v>
      </c>
    </row>
    <row r="321" spans="1:32" ht="97.2" x14ac:dyDescent="0.45">
      <c r="A321" s="12">
        <v>313</v>
      </c>
      <c r="B321" s="13" t="s">
        <v>840</v>
      </c>
      <c r="C321" s="13" t="s">
        <v>144</v>
      </c>
      <c r="D321" s="13" t="s">
        <v>22</v>
      </c>
      <c r="E321" s="13" t="s">
        <v>840</v>
      </c>
      <c r="F321" s="13" t="s">
        <v>460</v>
      </c>
      <c r="G321" s="13" t="s">
        <v>918</v>
      </c>
      <c r="H321" s="13" t="s">
        <v>919</v>
      </c>
      <c r="I321" s="13" t="s">
        <v>376</v>
      </c>
      <c r="J321" s="13" t="s">
        <v>920</v>
      </c>
      <c r="K321" s="13" t="s">
        <v>29</v>
      </c>
      <c r="L321" s="13" t="s">
        <v>71</v>
      </c>
      <c r="M321" s="13"/>
      <c r="N321" s="13" t="s">
        <v>31</v>
      </c>
      <c r="O321" s="13" t="s">
        <v>163</v>
      </c>
      <c r="P321" s="10" t="str">
        <f t="shared" si="4"/>
        <v xml:space="preserve">
浄化槽設備　新設　ＲＣ造　約３００人槽／管理室棟　新設　ＲＣ造　約３０ｍ２／放流配管　施工延長　約１．５ｋｍ／汚水中継槽　新設　ＲＣ造　約１０ｍ２／蒸発散槽　撤去　無放流土壌方式　約１２０人槽／蒸発散槽　撤去　無放流土壌方式　１２０人槽／流量調整槽　新設　ＦＲＰ製　約２５ｍ３／流量調整槽　新設　ＦＲＰ製　約１０ｍ３／対象休憩施設（今川ＰＡ、上毛ＰＡ）
</v>
      </c>
    </row>
    <row r="322" spans="1:32" ht="54" x14ac:dyDescent="0.45">
      <c r="A322" s="12">
        <v>314</v>
      </c>
      <c r="B322" s="13" t="s">
        <v>840</v>
      </c>
      <c r="C322" s="13" t="s">
        <v>144</v>
      </c>
      <c r="D322" s="13" t="s">
        <v>22</v>
      </c>
      <c r="E322" s="13" t="s">
        <v>840</v>
      </c>
      <c r="F322" s="13" t="s">
        <v>281</v>
      </c>
      <c r="G322" s="13" t="s">
        <v>921</v>
      </c>
      <c r="H322" s="13" t="s">
        <v>842</v>
      </c>
      <c r="I322" s="13" t="s">
        <v>270</v>
      </c>
      <c r="J322" s="13" t="s">
        <v>922</v>
      </c>
      <c r="K322" s="13" t="s">
        <v>71</v>
      </c>
      <c r="L322" s="13" t="s">
        <v>39</v>
      </c>
      <c r="M322" s="13"/>
      <c r="N322" s="13" t="s">
        <v>67</v>
      </c>
      <c r="O322" s="13" t="s">
        <v>163</v>
      </c>
      <c r="P322" s="10" t="str">
        <f t="shared" si="4"/>
        <v xml:space="preserve">
火災検知器　約５０基／消火栓　約４０基／防災受信盤（更新）　１面／非常用設備　ＴＮ延長　約２ｋｍ
</v>
      </c>
    </row>
    <row r="323" spans="1:32" ht="97.2" x14ac:dyDescent="0.45">
      <c r="A323" s="12">
        <v>315</v>
      </c>
      <c r="B323" s="13" t="s">
        <v>840</v>
      </c>
      <c r="C323" s="13" t="s">
        <v>144</v>
      </c>
      <c r="D323" s="13" t="s">
        <v>22</v>
      </c>
      <c r="E323" s="13" t="s">
        <v>840</v>
      </c>
      <c r="F323" s="13" t="s">
        <v>293</v>
      </c>
      <c r="G323" s="13" t="s">
        <v>923</v>
      </c>
      <c r="H323" s="13" t="s">
        <v>924</v>
      </c>
      <c r="I323" s="13" t="s">
        <v>586</v>
      </c>
      <c r="J323" s="13" t="s">
        <v>925</v>
      </c>
      <c r="K323" s="13" t="s">
        <v>29</v>
      </c>
      <c r="L323" s="13" t="s">
        <v>71</v>
      </c>
      <c r="M323" s="13"/>
      <c r="N323" s="13" t="s">
        <v>67</v>
      </c>
      <c r="O323" s="13" t="s">
        <v>163</v>
      </c>
      <c r="P323" s="10" t="str">
        <f t="shared" si="4"/>
        <v xml:space="preserve">
受配電設備　ＳＡ　高圧（撤去）　１箇所／自家発電設備　ＳＡ（更新）　１箇所／遠方監視制御設備　ＳＡ　１箇所／受配電設備　ＳＡ　高圧（更新）　１箇所／自家発電設備　ＳＡ（更新）　１箇所／遠方監視制御設備　ＳＡ　１箇所／受配電設備　ＩＣ　高圧　１箇所／遠方監視制御設備　ＩＣ　１箇所／自家発電設備　ＳＡ（更新）　１箇所／対象施設（広川SA、広川IC、基山PA）
</v>
      </c>
    </row>
    <row r="324" spans="1:32" ht="54" x14ac:dyDescent="0.45">
      <c r="A324" s="12">
        <v>316</v>
      </c>
      <c r="B324" s="13" t="s">
        <v>840</v>
      </c>
      <c r="C324" s="13" t="s">
        <v>144</v>
      </c>
      <c r="D324" s="13" t="s">
        <v>22</v>
      </c>
      <c r="E324" s="13" t="s">
        <v>840</v>
      </c>
      <c r="F324" s="13" t="s">
        <v>310</v>
      </c>
      <c r="G324" s="13" t="s">
        <v>926</v>
      </c>
      <c r="H324" s="13" t="s">
        <v>855</v>
      </c>
      <c r="I324" s="13" t="s">
        <v>235</v>
      </c>
      <c r="J324" s="13" t="s">
        <v>927</v>
      </c>
      <c r="K324" s="13" t="s">
        <v>28</v>
      </c>
      <c r="L324" s="13" t="s">
        <v>29</v>
      </c>
      <c r="M324" s="13" t="s">
        <v>30</v>
      </c>
      <c r="N324" s="13" t="s">
        <v>67</v>
      </c>
      <c r="O324" s="13" t="s">
        <v>185</v>
      </c>
      <c r="P324" s="10" t="str">
        <f t="shared" si="4"/>
        <v xml:space="preserve">
ＣＣＴＶ設備（更新）　約６５基／対象トンネル（肥後TN、淡島TN、八丁山TN）
</v>
      </c>
    </row>
    <row r="325" spans="1:32" ht="43.2" x14ac:dyDescent="0.45">
      <c r="A325" s="12">
        <v>317</v>
      </c>
      <c r="B325" s="11" t="s">
        <v>840</v>
      </c>
      <c r="C325" s="11" t="s">
        <v>144</v>
      </c>
      <c r="D325" s="11" t="s">
        <v>22</v>
      </c>
      <c r="E325" s="11" t="s">
        <v>840</v>
      </c>
      <c r="F325" s="11" t="s">
        <v>310</v>
      </c>
      <c r="G325" s="11" t="s">
        <v>928</v>
      </c>
      <c r="H325" s="10" t="s">
        <v>905</v>
      </c>
      <c r="I325" s="11" t="s">
        <v>270</v>
      </c>
      <c r="J325" s="10" t="s">
        <v>929</v>
      </c>
      <c r="K325" s="11" t="s">
        <v>29</v>
      </c>
      <c r="L325" s="11" t="s">
        <v>71</v>
      </c>
      <c r="M325" s="11"/>
      <c r="N325" s="10" t="s">
        <v>67</v>
      </c>
      <c r="O325" s="11" t="s">
        <v>163</v>
      </c>
      <c r="P325" s="10" t="str">
        <f t="shared" si="4"/>
        <v xml:space="preserve">
可変式道路情報板　７面
</v>
      </c>
    </row>
    <row r="326" spans="1:32" ht="64.8" x14ac:dyDescent="0.45">
      <c r="A326" s="12">
        <v>318</v>
      </c>
      <c r="B326" s="13" t="s">
        <v>840</v>
      </c>
      <c r="C326" s="13" t="s">
        <v>144</v>
      </c>
      <c r="D326" s="13" t="s">
        <v>22</v>
      </c>
      <c r="E326" s="13" t="s">
        <v>840</v>
      </c>
      <c r="F326" s="13" t="s">
        <v>310</v>
      </c>
      <c r="G326" s="13" t="s">
        <v>930</v>
      </c>
      <c r="H326" s="13" t="s">
        <v>931</v>
      </c>
      <c r="I326" s="13" t="s">
        <v>180</v>
      </c>
      <c r="J326" s="13" t="s">
        <v>932</v>
      </c>
      <c r="K326" s="13" t="s">
        <v>71</v>
      </c>
      <c r="L326" s="13" t="s">
        <v>39</v>
      </c>
      <c r="M326" s="13"/>
      <c r="N326" s="13" t="s">
        <v>67</v>
      </c>
      <c r="O326" s="13" t="s">
        <v>163</v>
      </c>
      <c r="P326" s="10" t="str">
        <f t="shared" si="4"/>
        <v xml:space="preserve">
可変式道路情報板（更新）　７面／可変式速度規制標識（更新）　４基／可変式道路情報板（更新）　１０面／満空情報板（改造）　２箇所／対象施設（臼杵TN、関門TN、直方PA、鞍手PA）
</v>
      </c>
    </row>
    <row r="327" spans="1:32" ht="43.2" x14ac:dyDescent="0.45">
      <c r="A327" s="12">
        <v>319</v>
      </c>
      <c r="B327" s="13" t="s">
        <v>840</v>
      </c>
      <c r="C327" s="13" t="s">
        <v>144</v>
      </c>
      <c r="D327" s="13" t="s">
        <v>34</v>
      </c>
      <c r="E327" s="13" t="s">
        <v>840</v>
      </c>
      <c r="F327" s="13" t="s">
        <v>317</v>
      </c>
      <c r="G327" s="13" t="s">
        <v>933</v>
      </c>
      <c r="H327" s="13" t="s">
        <v>900</v>
      </c>
      <c r="I327" s="13" t="s">
        <v>120</v>
      </c>
      <c r="J327" s="13" t="s">
        <v>34</v>
      </c>
      <c r="K327" s="13" t="s">
        <v>40</v>
      </c>
      <c r="L327" s="13" t="s">
        <v>44</v>
      </c>
      <c r="M327" s="13"/>
      <c r="N327" s="13" t="s">
        <v>34</v>
      </c>
      <c r="O327" s="13" t="s">
        <v>34</v>
      </c>
      <c r="P327" s="10" t="str">
        <f t="shared" si="4"/>
        <v xml:space="preserve">
未定
</v>
      </c>
    </row>
    <row r="328" spans="1:32" ht="64.8" x14ac:dyDescent="0.45">
      <c r="A328" s="12">
        <v>320</v>
      </c>
      <c r="B328" s="13" t="s">
        <v>840</v>
      </c>
      <c r="C328" s="13" t="s">
        <v>144</v>
      </c>
      <c r="D328" s="13" t="s">
        <v>22</v>
      </c>
      <c r="E328" s="13" t="s">
        <v>840</v>
      </c>
      <c r="F328" s="13" t="s">
        <v>317</v>
      </c>
      <c r="G328" s="13" t="s">
        <v>934</v>
      </c>
      <c r="H328" s="13" t="s">
        <v>935</v>
      </c>
      <c r="I328" s="13" t="s">
        <v>538</v>
      </c>
      <c r="J328" s="13" t="s">
        <v>936</v>
      </c>
      <c r="K328" s="13" t="s">
        <v>28</v>
      </c>
      <c r="L328" s="13" t="s">
        <v>29</v>
      </c>
      <c r="M328" s="13" t="s">
        <v>30</v>
      </c>
      <c r="N328" s="13" t="s">
        <v>67</v>
      </c>
      <c r="O328" s="13" t="s">
        <v>185</v>
      </c>
      <c r="P328" s="10" t="str">
        <f t="shared" si="4"/>
        <v xml:space="preserve">
トンネル内ＡＭ再放送設備（更新）　約５箇所／トンネル内ＦＭ再放送設備　１箇所／基地局（更新）　１箇所／トンネル内ＦＭ再放送設備（更新）　１箇所／対象TN：肥後TN、白岳第一・第二TN、加久藤TN
</v>
      </c>
    </row>
    <row r="329" spans="1:32" ht="54" x14ac:dyDescent="0.45">
      <c r="A329" s="12">
        <v>321</v>
      </c>
      <c r="B329" s="13" t="s">
        <v>840</v>
      </c>
      <c r="C329" s="13" t="s">
        <v>329</v>
      </c>
      <c r="D329" s="13" t="s">
        <v>22</v>
      </c>
      <c r="E329" s="13" t="s">
        <v>840</v>
      </c>
      <c r="F329" s="13" t="s">
        <v>150</v>
      </c>
      <c r="G329" s="13" t="s">
        <v>937</v>
      </c>
      <c r="H329" s="13" t="s">
        <v>938</v>
      </c>
      <c r="I329" s="13" t="s">
        <v>91</v>
      </c>
      <c r="J329" s="13" t="s">
        <v>939</v>
      </c>
      <c r="K329" s="13" t="s">
        <v>71</v>
      </c>
      <c r="L329" s="13" t="s">
        <v>71</v>
      </c>
      <c r="M329" s="13"/>
      <c r="N329" s="13" t="s">
        <v>22</v>
      </c>
      <c r="O329" s="13" t="s">
        <v>22</v>
      </c>
      <c r="P329" s="10" t="str">
        <f t="shared" ref="P329:P390" si="5">"
"&amp;J329&amp;"
"</f>
        <v xml:space="preserve">
対象橋梁　約　１０橋／橋梁鋼桁端部防せい工　１式／主桁補修工　１式／支承補修工　１式／コンクリート補修工　１式／発注用図面作成　１式
</v>
      </c>
    </row>
    <row r="330" spans="1:32" ht="43.2" x14ac:dyDescent="0.45">
      <c r="A330" s="12">
        <v>322</v>
      </c>
      <c r="B330" s="13" t="s">
        <v>840</v>
      </c>
      <c r="C330" s="13" t="s">
        <v>329</v>
      </c>
      <c r="D330" s="13" t="s">
        <v>638</v>
      </c>
      <c r="E330" s="13" t="s">
        <v>840</v>
      </c>
      <c r="F330" s="13" t="s">
        <v>116</v>
      </c>
      <c r="G330" s="13" t="s">
        <v>940</v>
      </c>
      <c r="H330" s="13" t="s">
        <v>941</v>
      </c>
      <c r="I330" s="13" t="s">
        <v>26</v>
      </c>
      <c r="J330" s="13" t="s">
        <v>942</v>
      </c>
      <c r="K330" s="13" t="s">
        <v>29</v>
      </c>
      <c r="L330" s="13" t="s">
        <v>29</v>
      </c>
      <c r="M330" s="13"/>
      <c r="N330" s="13" t="s">
        <v>67</v>
      </c>
      <c r="O330" s="13" t="s">
        <v>32</v>
      </c>
      <c r="P330" s="10" t="str">
        <f t="shared" si="5"/>
        <v xml:space="preserve">
床版取替　約５．５千ｍ２／対象橋梁（許田高架橋、屋嘉第二高架橋）
</v>
      </c>
    </row>
    <row r="331" spans="1:32" s="1" customFormat="1" ht="86.4" x14ac:dyDescent="0.45">
      <c r="A331" s="12">
        <v>323</v>
      </c>
      <c r="B331" s="13" t="s">
        <v>840</v>
      </c>
      <c r="C331" s="13" t="s">
        <v>329</v>
      </c>
      <c r="D331" s="13" t="s">
        <v>638</v>
      </c>
      <c r="E331" s="13" t="s">
        <v>840</v>
      </c>
      <c r="F331" s="13" t="s">
        <v>116</v>
      </c>
      <c r="G331" s="13" t="s">
        <v>943</v>
      </c>
      <c r="H331" s="13" t="s">
        <v>944</v>
      </c>
      <c r="I331" s="13" t="s">
        <v>235</v>
      </c>
      <c r="J331" s="13" t="s">
        <v>945</v>
      </c>
      <c r="K331" s="13" t="s">
        <v>71</v>
      </c>
      <c r="L331" s="13" t="s">
        <v>39</v>
      </c>
      <c r="M331" s="13"/>
      <c r="N331" s="13" t="s">
        <v>31</v>
      </c>
      <c r="O331" s="13" t="s">
        <v>185</v>
      </c>
      <c r="P331" s="10" t="str">
        <f t="shared" si="5"/>
        <v xml:space="preserve">
橋脚補強（ＲＣ巻立）　約１０基／橋脚補強（炭素繊維巻立）　約２０基／支承取替　約５基／落橋防止構造　約４０基／水平力分担構造　約５基／横変位拘束構造　約１０基／制震ダンパー　約５基／縁端拡幅　３０箇所／対象橋梁（屋嘉前田原橋、登川橋、上地橋、北中城橋、加武川第一橋、諸見里高架橋）
</v>
      </c>
      <c r="Q331" s="15"/>
      <c r="R331" s="15"/>
      <c r="S331" s="15"/>
      <c r="T331" s="15"/>
      <c r="U331" s="16"/>
      <c r="V331" s="17"/>
      <c r="W331" s="17"/>
      <c r="X331" s="17"/>
      <c r="Y331" s="17"/>
      <c r="Z331" s="17"/>
      <c r="AA331" s="17"/>
      <c r="AB331" s="17"/>
      <c r="AC331" s="18"/>
      <c r="AD331" s="17"/>
      <c r="AE331" s="17"/>
      <c r="AF331" s="18"/>
    </row>
    <row r="332" spans="1:32" ht="108" x14ac:dyDescent="0.45">
      <c r="A332" s="12">
        <v>324</v>
      </c>
      <c r="B332" s="13" t="s">
        <v>840</v>
      </c>
      <c r="C332" s="13" t="s">
        <v>329</v>
      </c>
      <c r="D332" s="13" t="s">
        <v>22</v>
      </c>
      <c r="E332" s="13" t="s">
        <v>840</v>
      </c>
      <c r="F332" s="13" t="s">
        <v>134</v>
      </c>
      <c r="G332" s="13" t="s">
        <v>946</v>
      </c>
      <c r="H332" s="13" t="s">
        <v>947</v>
      </c>
      <c r="I332" s="13" t="s">
        <v>142</v>
      </c>
      <c r="J332" s="13" t="s">
        <v>948</v>
      </c>
      <c r="K332" s="13" t="s">
        <v>28</v>
      </c>
      <c r="L332" s="13" t="s">
        <v>29</v>
      </c>
      <c r="M332" s="13" t="s">
        <v>30</v>
      </c>
      <c r="N332" s="13" t="s">
        <v>67</v>
      </c>
      <c r="O332" s="13" t="s">
        <v>201</v>
      </c>
      <c r="P332" s="10" t="str">
        <f t="shared" si="5"/>
        <v xml:space="preserve">
電気室　新築　Ｓ造（付帯する電気・機械設備を含む）　約４５０ｍ２／主水槽（付帯する電気・機械設備を含む）　約３５０ｔ／資機材倉庫（付帯する電気・機械設備を含む）　約２００ｍ２／主水槽（付帯する電気・機械設備を含む）　約３５０ｔ／高速道路事務所　改修　RC造（間仕切り改修）　約２００ｍ２／車両下部洗浄装置　新設　２箇所／店舗　改修　S造（天井落下対策）　約３５０ｍ２／対象管理施設（肥後TN、八代IC、人吉IC）／対象休憩施設（えびのPA）
</v>
      </c>
    </row>
    <row r="333" spans="1:32" ht="54" x14ac:dyDescent="0.45">
      <c r="A333" s="12">
        <v>325</v>
      </c>
      <c r="B333" s="13" t="s">
        <v>840</v>
      </c>
      <c r="C333" s="13" t="s">
        <v>329</v>
      </c>
      <c r="D333" s="13" t="s">
        <v>638</v>
      </c>
      <c r="E333" s="13" t="s">
        <v>840</v>
      </c>
      <c r="F333" s="13" t="s">
        <v>134</v>
      </c>
      <c r="G333" s="13" t="s">
        <v>949</v>
      </c>
      <c r="H333" s="13" t="s">
        <v>950</v>
      </c>
      <c r="I333" s="13" t="s">
        <v>347</v>
      </c>
      <c r="J333" s="13" t="s">
        <v>951</v>
      </c>
      <c r="K333" s="13" t="s">
        <v>71</v>
      </c>
      <c r="L333" s="13" t="s">
        <v>39</v>
      </c>
      <c r="M333" s="13"/>
      <c r="N333" s="13" t="s">
        <v>67</v>
      </c>
      <c r="O333" s="13" t="s">
        <v>163</v>
      </c>
      <c r="P333" s="10" t="str">
        <f t="shared" si="5"/>
        <v xml:space="preserve">
トールゲート　改築　Ｓ造（付帯する電気・機械設備を含む）　約３００ｍ２／トールゲート　解体　PC造　約２００ｍ２／対象管理施設（石川IC）
</v>
      </c>
    </row>
    <row r="334" spans="1:32" ht="54" x14ac:dyDescent="0.45">
      <c r="A334" s="12">
        <v>326</v>
      </c>
      <c r="B334" s="13" t="s">
        <v>840</v>
      </c>
      <c r="C334" s="13" t="s">
        <v>329</v>
      </c>
      <c r="D334" s="13" t="s">
        <v>22</v>
      </c>
      <c r="E334" s="13" t="s">
        <v>840</v>
      </c>
      <c r="F334" s="13" t="s">
        <v>326</v>
      </c>
      <c r="G334" s="13" t="s">
        <v>952</v>
      </c>
      <c r="H334" s="13" t="s">
        <v>953</v>
      </c>
      <c r="I334" s="13" t="s">
        <v>91</v>
      </c>
      <c r="J334" s="13" t="s">
        <v>954</v>
      </c>
      <c r="K334" s="13" t="s">
        <v>71</v>
      </c>
      <c r="L334" s="13" t="s">
        <v>71</v>
      </c>
      <c r="M334" s="13"/>
      <c r="N334" s="13" t="s">
        <v>67</v>
      </c>
      <c r="O334" s="13" t="s">
        <v>22</v>
      </c>
      <c r="P334" s="10" t="str">
        <f t="shared" si="5"/>
        <v xml:space="preserve">
延長　約１３５ｋｍ／交通規制／路面清掃／排水こう清掃／事故復旧工事／雪氷対策作業／植栽作業／補修工事等
</v>
      </c>
    </row>
    <row r="335" spans="1:32" s="19" customFormat="1" ht="54" x14ac:dyDescent="0.45">
      <c r="A335" s="12">
        <v>327</v>
      </c>
      <c r="B335" s="13" t="s">
        <v>840</v>
      </c>
      <c r="C335" s="13" t="s">
        <v>329</v>
      </c>
      <c r="D335" s="13" t="s">
        <v>22</v>
      </c>
      <c r="E335" s="13" t="s">
        <v>840</v>
      </c>
      <c r="F335" s="13" t="s">
        <v>326</v>
      </c>
      <c r="G335" s="13" t="s">
        <v>955</v>
      </c>
      <c r="H335" s="13" t="s">
        <v>956</v>
      </c>
      <c r="I335" s="13" t="s">
        <v>91</v>
      </c>
      <c r="J335" s="13" t="s">
        <v>957</v>
      </c>
      <c r="K335" s="13" t="s">
        <v>71</v>
      </c>
      <c r="L335" s="13" t="s">
        <v>71</v>
      </c>
      <c r="M335" s="13"/>
      <c r="N335" s="13" t="s">
        <v>67</v>
      </c>
      <c r="O335" s="13" t="s">
        <v>22</v>
      </c>
      <c r="P335" s="10" t="str">
        <f t="shared" si="5"/>
        <v xml:space="preserve">
延長　約１１４ｋｍ／交通規制／路面清掃／排水こう清掃／事故復旧工事／雪氷対策作業／植栽作業／補修工事等
</v>
      </c>
    </row>
    <row r="336" spans="1:32" s="19" customFormat="1" ht="54" x14ac:dyDescent="0.45">
      <c r="A336" s="12">
        <v>328</v>
      </c>
      <c r="B336" s="13" t="s">
        <v>840</v>
      </c>
      <c r="C336" s="13" t="s">
        <v>329</v>
      </c>
      <c r="D336" s="13" t="s">
        <v>22</v>
      </c>
      <c r="E336" s="13" t="s">
        <v>840</v>
      </c>
      <c r="F336" s="13" t="s">
        <v>326</v>
      </c>
      <c r="G336" s="13" t="s">
        <v>958</v>
      </c>
      <c r="H336" s="13" t="s">
        <v>959</v>
      </c>
      <c r="I336" s="13" t="s">
        <v>91</v>
      </c>
      <c r="J336" s="13" t="s">
        <v>960</v>
      </c>
      <c r="K336" s="13" t="s">
        <v>71</v>
      </c>
      <c r="L336" s="13" t="s">
        <v>71</v>
      </c>
      <c r="M336" s="13"/>
      <c r="N336" s="13" t="s">
        <v>67</v>
      </c>
      <c r="O336" s="13" t="s">
        <v>22</v>
      </c>
      <c r="P336" s="10" t="str">
        <f t="shared" si="5"/>
        <v xml:space="preserve">
延長　約１６１ｋｍ／交通規制／路面清掃／排水こう清掃／事故復旧工事／雪氷対策作業／植栽作業／補修工事等
</v>
      </c>
    </row>
    <row r="337" spans="1:16" s="19" customFormat="1" ht="54" x14ac:dyDescent="0.45">
      <c r="A337" s="12">
        <v>329</v>
      </c>
      <c r="B337" s="13" t="s">
        <v>840</v>
      </c>
      <c r="C337" s="13" t="s">
        <v>329</v>
      </c>
      <c r="D337" s="13" t="s">
        <v>22</v>
      </c>
      <c r="E337" s="13" t="s">
        <v>840</v>
      </c>
      <c r="F337" s="13" t="s">
        <v>326</v>
      </c>
      <c r="G337" s="13" t="s">
        <v>961</v>
      </c>
      <c r="H337" s="13" t="s">
        <v>962</v>
      </c>
      <c r="I337" s="13" t="s">
        <v>91</v>
      </c>
      <c r="J337" s="13" t="s">
        <v>963</v>
      </c>
      <c r="K337" s="13" t="s">
        <v>71</v>
      </c>
      <c r="L337" s="13" t="s">
        <v>71</v>
      </c>
      <c r="M337" s="13"/>
      <c r="N337" s="13" t="s">
        <v>67</v>
      </c>
      <c r="O337" s="13" t="s">
        <v>22</v>
      </c>
      <c r="P337" s="10" t="str">
        <f t="shared" si="5"/>
        <v xml:space="preserve">
延長　約１１２ｋｍ／交通規制／路面清掃／排水こう清掃／事故復旧工事／雪氷対策作業／植栽作業／補修工事等
</v>
      </c>
    </row>
    <row r="338" spans="1:16" ht="54" x14ac:dyDescent="0.45">
      <c r="A338" s="12">
        <v>330</v>
      </c>
      <c r="B338" s="11" t="s">
        <v>840</v>
      </c>
      <c r="C338" s="11" t="s">
        <v>329</v>
      </c>
      <c r="D338" s="20" t="s">
        <v>22</v>
      </c>
      <c r="E338" s="11" t="s">
        <v>840</v>
      </c>
      <c r="F338" s="11" t="s">
        <v>326</v>
      </c>
      <c r="G338" s="11" t="s">
        <v>964</v>
      </c>
      <c r="H338" s="10" t="s">
        <v>965</v>
      </c>
      <c r="I338" s="11" t="s">
        <v>91</v>
      </c>
      <c r="J338" s="10" t="s">
        <v>966</v>
      </c>
      <c r="K338" s="11" t="s">
        <v>71</v>
      </c>
      <c r="L338" s="11" t="s">
        <v>71</v>
      </c>
      <c r="M338" s="20"/>
      <c r="N338" s="10" t="s">
        <v>67</v>
      </c>
      <c r="O338" s="11" t="s">
        <v>22</v>
      </c>
      <c r="P338" s="10" t="str">
        <f t="shared" si="5"/>
        <v xml:space="preserve">
延長　約１９０ｋｍ／交通規制／路面清掃／排水こう清掃／事故復旧工事／雪氷対策作業／植栽作業／補修工事等
</v>
      </c>
    </row>
    <row r="339" spans="1:16" ht="54" x14ac:dyDescent="0.45">
      <c r="A339" s="12">
        <v>331</v>
      </c>
      <c r="B339" s="11" t="s">
        <v>840</v>
      </c>
      <c r="C339" s="11" t="s">
        <v>329</v>
      </c>
      <c r="D339" s="20" t="s">
        <v>22</v>
      </c>
      <c r="E339" s="11" t="s">
        <v>840</v>
      </c>
      <c r="F339" s="11" t="s">
        <v>326</v>
      </c>
      <c r="G339" s="11" t="s">
        <v>967</v>
      </c>
      <c r="H339" s="10" t="s">
        <v>968</v>
      </c>
      <c r="I339" s="11" t="s">
        <v>91</v>
      </c>
      <c r="J339" s="10" t="s">
        <v>969</v>
      </c>
      <c r="K339" s="11" t="s">
        <v>71</v>
      </c>
      <c r="L339" s="11" t="s">
        <v>71</v>
      </c>
      <c r="M339" s="20"/>
      <c r="N339" s="10" t="s">
        <v>67</v>
      </c>
      <c r="O339" s="11" t="s">
        <v>22</v>
      </c>
      <c r="P339" s="10" t="str">
        <f t="shared" si="5"/>
        <v xml:space="preserve">
延長　約５８ｋｍ／交通規制／路面清掃／排水こう清掃／事故復旧工事／植栽作業／補修工事等
</v>
      </c>
    </row>
    <row r="340" spans="1:16" ht="54" x14ac:dyDescent="0.45">
      <c r="A340" s="12">
        <v>332</v>
      </c>
      <c r="B340" s="11" t="s">
        <v>840</v>
      </c>
      <c r="C340" s="11" t="s">
        <v>329</v>
      </c>
      <c r="D340" s="20" t="s">
        <v>22</v>
      </c>
      <c r="E340" s="11" t="s">
        <v>840</v>
      </c>
      <c r="F340" s="11" t="s">
        <v>326</v>
      </c>
      <c r="G340" s="11" t="s">
        <v>970</v>
      </c>
      <c r="H340" s="10" t="s">
        <v>885</v>
      </c>
      <c r="I340" s="11" t="s">
        <v>91</v>
      </c>
      <c r="J340" s="10" t="s">
        <v>971</v>
      </c>
      <c r="K340" s="11" t="s">
        <v>71</v>
      </c>
      <c r="L340" s="10" t="s">
        <v>71</v>
      </c>
      <c r="M340" s="20"/>
      <c r="N340" s="10" t="s">
        <v>67</v>
      </c>
      <c r="O340" s="11" t="s">
        <v>22</v>
      </c>
      <c r="P340" s="10" t="str">
        <f t="shared" si="5"/>
        <v xml:space="preserve">
延長　約７０ｋｍ／交通規制／路面清掃／排水こう清掃／事故復旧工事／雪氷対策作業／植栽作業／補修工事等
</v>
      </c>
    </row>
    <row r="341" spans="1:16" ht="54" x14ac:dyDescent="0.45">
      <c r="A341" s="12">
        <v>333</v>
      </c>
      <c r="B341" s="11" t="s">
        <v>840</v>
      </c>
      <c r="C341" s="11" t="s">
        <v>329</v>
      </c>
      <c r="D341" s="20" t="s">
        <v>22</v>
      </c>
      <c r="E341" s="11" t="s">
        <v>840</v>
      </c>
      <c r="F341" s="11" t="s">
        <v>326</v>
      </c>
      <c r="G341" s="11" t="s">
        <v>972</v>
      </c>
      <c r="H341" s="10" t="s">
        <v>888</v>
      </c>
      <c r="I341" s="11" t="s">
        <v>91</v>
      </c>
      <c r="J341" s="10" t="s">
        <v>973</v>
      </c>
      <c r="K341" s="11" t="s">
        <v>71</v>
      </c>
      <c r="L341" s="11" t="s">
        <v>71</v>
      </c>
      <c r="M341" s="20"/>
      <c r="N341" s="10" t="s">
        <v>67</v>
      </c>
      <c r="O341" s="11" t="s">
        <v>22</v>
      </c>
      <c r="P341" s="10" t="str">
        <f t="shared" si="5"/>
        <v xml:space="preserve">
延長　約１７６ｋｍ／交通規制／路面清掃／排水こう清掃／事故復旧工事／雪氷対策作業／植栽作業／補修工事等
</v>
      </c>
    </row>
    <row r="342" spans="1:16" ht="54" x14ac:dyDescent="0.45">
      <c r="A342" s="12">
        <v>334</v>
      </c>
      <c r="B342" s="11" t="s">
        <v>840</v>
      </c>
      <c r="C342" s="11" t="s">
        <v>329</v>
      </c>
      <c r="D342" s="20" t="s">
        <v>22</v>
      </c>
      <c r="E342" s="11" t="s">
        <v>840</v>
      </c>
      <c r="F342" s="11" t="s">
        <v>326</v>
      </c>
      <c r="G342" s="11" t="s">
        <v>974</v>
      </c>
      <c r="H342" s="10" t="s">
        <v>975</v>
      </c>
      <c r="I342" s="11" t="s">
        <v>91</v>
      </c>
      <c r="J342" s="10" t="s">
        <v>976</v>
      </c>
      <c r="K342" s="11" t="s">
        <v>71</v>
      </c>
      <c r="L342" s="11" t="s">
        <v>71</v>
      </c>
      <c r="M342" s="20"/>
      <c r="N342" s="10" t="s">
        <v>67</v>
      </c>
      <c r="O342" s="11" t="s">
        <v>22</v>
      </c>
      <c r="P342" s="10" t="str">
        <f t="shared" si="5"/>
        <v xml:space="preserve">
延長　約８５ｋｍ／交通規制／路面清掃／排水こう清掃／事故復旧工事／雪氷対策作業／植栽作業／補修工事等
</v>
      </c>
    </row>
    <row r="343" spans="1:16" ht="43.2" x14ac:dyDescent="0.45">
      <c r="A343" s="12">
        <v>335</v>
      </c>
      <c r="B343" s="11" t="s">
        <v>840</v>
      </c>
      <c r="C343" s="11" t="s">
        <v>329</v>
      </c>
      <c r="D343" s="20" t="s">
        <v>22</v>
      </c>
      <c r="E343" s="11" t="s">
        <v>840</v>
      </c>
      <c r="F343" s="11" t="s">
        <v>429</v>
      </c>
      <c r="G343" s="11" t="s">
        <v>977</v>
      </c>
      <c r="H343" s="10" t="s">
        <v>968</v>
      </c>
      <c r="I343" s="11" t="s">
        <v>347</v>
      </c>
      <c r="J343" s="10" t="s">
        <v>978</v>
      </c>
      <c r="K343" s="11" t="s">
        <v>71</v>
      </c>
      <c r="L343" s="13" t="s">
        <v>39</v>
      </c>
      <c r="M343" s="20"/>
      <c r="N343" s="10" t="s">
        <v>22</v>
      </c>
      <c r="O343" s="11" t="s">
        <v>22</v>
      </c>
      <c r="P343" s="10" t="str">
        <f t="shared" si="5"/>
        <v xml:space="preserve">
建物補修　約１０件／設備補修　約５０件／事故復旧工事　約５件
</v>
      </c>
    </row>
    <row r="344" spans="1:16" ht="43.2" x14ac:dyDescent="0.45">
      <c r="A344" s="12">
        <v>336</v>
      </c>
      <c r="B344" s="11" t="s">
        <v>840</v>
      </c>
      <c r="C344" s="11" t="s">
        <v>329</v>
      </c>
      <c r="D344" s="20" t="s">
        <v>22</v>
      </c>
      <c r="E344" s="11" t="s">
        <v>840</v>
      </c>
      <c r="F344" s="11" t="s">
        <v>429</v>
      </c>
      <c r="G344" s="11" t="s">
        <v>979</v>
      </c>
      <c r="H344" s="10" t="s">
        <v>980</v>
      </c>
      <c r="I344" s="11" t="s">
        <v>347</v>
      </c>
      <c r="J344" s="10" t="s">
        <v>981</v>
      </c>
      <c r="K344" s="11" t="s">
        <v>71</v>
      </c>
      <c r="L344" s="13" t="s">
        <v>39</v>
      </c>
      <c r="M344" s="20"/>
      <c r="N344" s="10" t="s">
        <v>22</v>
      </c>
      <c r="O344" s="11" t="s">
        <v>22</v>
      </c>
      <c r="P344" s="10" t="str">
        <f t="shared" si="5"/>
        <v xml:space="preserve">
設備補修　約１００件／事故復旧工事　約１０件
</v>
      </c>
    </row>
    <row r="345" spans="1:16" ht="43.2" x14ac:dyDescent="0.45">
      <c r="A345" s="12">
        <v>337</v>
      </c>
      <c r="B345" s="11" t="s">
        <v>840</v>
      </c>
      <c r="C345" s="11" t="s">
        <v>329</v>
      </c>
      <c r="D345" s="20" t="s">
        <v>22</v>
      </c>
      <c r="E345" s="11" t="s">
        <v>840</v>
      </c>
      <c r="F345" s="11" t="s">
        <v>429</v>
      </c>
      <c r="G345" s="11" t="s">
        <v>982</v>
      </c>
      <c r="H345" s="10" t="s">
        <v>983</v>
      </c>
      <c r="I345" s="11" t="s">
        <v>347</v>
      </c>
      <c r="J345" s="10" t="s">
        <v>670</v>
      </c>
      <c r="K345" s="11" t="s">
        <v>71</v>
      </c>
      <c r="L345" s="13" t="s">
        <v>39</v>
      </c>
      <c r="M345" s="20"/>
      <c r="N345" s="10" t="s">
        <v>22</v>
      </c>
      <c r="O345" s="11" t="s">
        <v>22</v>
      </c>
      <c r="P345" s="10" t="str">
        <f t="shared" si="5"/>
        <v xml:space="preserve">
設備補修　約２００件／事故復旧工事　約３０件
</v>
      </c>
    </row>
    <row r="346" spans="1:16" ht="43.2" x14ac:dyDescent="0.45">
      <c r="A346" s="12">
        <v>338</v>
      </c>
      <c r="B346" s="11" t="s">
        <v>840</v>
      </c>
      <c r="C346" s="11" t="s">
        <v>329</v>
      </c>
      <c r="D346" s="20" t="s">
        <v>22</v>
      </c>
      <c r="E346" s="11" t="s">
        <v>840</v>
      </c>
      <c r="F346" s="11" t="s">
        <v>429</v>
      </c>
      <c r="G346" s="11" t="s">
        <v>984</v>
      </c>
      <c r="H346" s="10" t="s">
        <v>985</v>
      </c>
      <c r="I346" s="11" t="s">
        <v>347</v>
      </c>
      <c r="J346" s="10" t="s">
        <v>986</v>
      </c>
      <c r="K346" s="11" t="s">
        <v>71</v>
      </c>
      <c r="L346" s="13" t="s">
        <v>39</v>
      </c>
      <c r="M346" s="20"/>
      <c r="N346" s="10" t="s">
        <v>22</v>
      </c>
      <c r="O346" s="11" t="s">
        <v>22</v>
      </c>
      <c r="P346" s="10" t="str">
        <f t="shared" si="5"/>
        <v xml:space="preserve">
建物補修　約１００件／設備補修　約２００件／事故復旧工事　約５０件
</v>
      </c>
    </row>
    <row r="347" spans="1:16" ht="75.599999999999994" x14ac:dyDescent="0.45">
      <c r="A347" s="12">
        <v>339</v>
      </c>
      <c r="B347" s="11" t="s">
        <v>840</v>
      </c>
      <c r="C347" s="11" t="s">
        <v>438</v>
      </c>
      <c r="D347" s="20" t="s">
        <v>22</v>
      </c>
      <c r="E347" s="11" t="s">
        <v>840</v>
      </c>
      <c r="F347" s="11" t="s">
        <v>134</v>
      </c>
      <c r="G347" s="11" t="s">
        <v>987</v>
      </c>
      <c r="H347" s="10" t="s">
        <v>988</v>
      </c>
      <c r="I347" s="11" t="s">
        <v>368</v>
      </c>
      <c r="J347" s="10" t="s">
        <v>989</v>
      </c>
      <c r="K347" s="11" t="s">
        <v>28</v>
      </c>
      <c r="L347" s="11" t="s">
        <v>29</v>
      </c>
      <c r="M347" s="20" t="s">
        <v>30</v>
      </c>
      <c r="N347" s="10" t="s">
        <v>67</v>
      </c>
      <c r="O347" s="11" t="s">
        <v>149</v>
      </c>
      <c r="P347" s="10" t="str">
        <f t="shared" si="5"/>
        <v xml:space="preserve">
店舗　新築　Ｓ造（付帯する電気・機械設備を含む）約１，２００ｍ２／お手洗い　新築　Ｓ造（付帯する電気・機械設備を含む）約５００ｍ２／身障者駐車場　新築　Ｓ造（付帯する電気・機械設備を含む）約１５０ｍ２／ポール照明（更新）約１０灯／ポール照明（更新）　約５灯
</v>
      </c>
    </row>
    <row r="348" spans="1:16" ht="43.2" x14ac:dyDescent="0.45">
      <c r="A348" s="12">
        <v>340</v>
      </c>
      <c r="B348" s="11" t="s">
        <v>840</v>
      </c>
      <c r="C348" s="11" t="s">
        <v>144</v>
      </c>
      <c r="D348" s="20" t="s">
        <v>22</v>
      </c>
      <c r="E348" s="11" t="s">
        <v>990</v>
      </c>
      <c r="F348" s="11" t="s">
        <v>35</v>
      </c>
      <c r="G348" s="11" t="s">
        <v>991</v>
      </c>
      <c r="H348" s="10" t="s">
        <v>992</v>
      </c>
      <c r="I348" s="11" t="s">
        <v>693</v>
      </c>
      <c r="J348" s="10" t="s">
        <v>993</v>
      </c>
      <c r="K348" s="11" t="s">
        <v>29</v>
      </c>
      <c r="L348" s="11" t="s">
        <v>71</v>
      </c>
      <c r="M348" s="20"/>
      <c r="N348" s="10" t="s">
        <v>31</v>
      </c>
      <c r="O348" s="11" t="s">
        <v>608</v>
      </c>
      <c r="P348" s="10" t="str">
        <f t="shared" si="5"/>
        <v xml:space="preserve">
工事用道路　１式／橋脚　１基
</v>
      </c>
    </row>
    <row r="349" spans="1:16" ht="43.2" x14ac:dyDescent="0.45">
      <c r="A349" s="12">
        <v>341</v>
      </c>
      <c r="B349" s="11" t="s">
        <v>840</v>
      </c>
      <c r="C349" s="11" t="s">
        <v>144</v>
      </c>
      <c r="D349" s="20" t="s">
        <v>34</v>
      </c>
      <c r="E349" s="11" t="s">
        <v>990</v>
      </c>
      <c r="F349" s="11" t="s">
        <v>150</v>
      </c>
      <c r="G349" s="11" t="s">
        <v>994</v>
      </c>
      <c r="H349" s="10" t="s">
        <v>858</v>
      </c>
      <c r="I349" s="11" t="s">
        <v>209</v>
      </c>
      <c r="J349" s="10" t="s">
        <v>34</v>
      </c>
      <c r="K349" s="13" t="s">
        <v>40</v>
      </c>
      <c r="L349" s="13" t="s">
        <v>44</v>
      </c>
      <c r="M349" s="20"/>
      <c r="N349" s="10" t="s">
        <v>34</v>
      </c>
      <c r="O349" s="11" t="s">
        <v>34</v>
      </c>
      <c r="P349" s="10" t="str">
        <f t="shared" si="5"/>
        <v xml:space="preserve">
未定
</v>
      </c>
    </row>
    <row r="350" spans="1:16" ht="64.8" x14ac:dyDescent="0.45">
      <c r="A350" s="12">
        <v>342</v>
      </c>
      <c r="B350" s="11" t="s">
        <v>840</v>
      </c>
      <c r="C350" s="11" t="s">
        <v>144</v>
      </c>
      <c r="D350" s="20" t="s">
        <v>34</v>
      </c>
      <c r="E350" s="11" t="s">
        <v>990</v>
      </c>
      <c r="F350" s="11" t="s">
        <v>138</v>
      </c>
      <c r="G350" s="11" t="s">
        <v>995</v>
      </c>
      <c r="H350" s="10" t="s">
        <v>996</v>
      </c>
      <c r="I350" s="11" t="s">
        <v>347</v>
      </c>
      <c r="J350" s="10" t="s">
        <v>997</v>
      </c>
      <c r="K350" s="11" t="s">
        <v>71</v>
      </c>
      <c r="L350" s="13" t="s">
        <v>39</v>
      </c>
      <c r="M350" s="20"/>
      <c r="N350" s="10" t="s">
        <v>67</v>
      </c>
      <c r="O350" s="11" t="s">
        <v>445</v>
      </c>
      <c r="P350" s="10" t="str">
        <f t="shared" si="5"/>
        <v xml:space="preserve">
ポール照明（新設）約２灯／ポール照明（更新）約１０灯／ポール照明（移設）約３灯／ＣＣＴＶ設備（移設）約２基／対象休憩施設（鞍手ＰＡ、直方ＰＡ、壇之浦ＰＡ）
</v>
      </c>
    </row>
    <row r="351" spans="1:16" ht="43.2" x14ac:dyDescent="0.45">
      <c r="A351" s="12">
        <v>343</v>
      </c>
      <c r="B351" s="11" t="s">
        <v>840</v>
      </c>
      <c r="C351" s="11" t="s">
        <v>144</v>
      </c>
      <c r="D351" s="20" t="s">
        <v>22</v>
      </c>
      <c r="E351" s="11" t="s">
        <v>990</v>
      </c>
      <c r="F351" s="11" t="s">
        <v>272</v>
      </c>
      <c r="G351" s="11" t="s">
        <v>998</v>
      </c>
      <c r="H351" s="10" t="s">
        <v>999</v>
      </c>
      <c r="I351" s="11" t="s">
        <v>347</v>
      </c>
      <c r="J351" s="10" t="s">
        <v>1000</v>
      </c>
      <c r="K351" s="11" t="s">
        <v>28</v>
      </c>
      <c r="L351" s="11" t="s">
        <v>29</v>
      </c>
      <c r="M351" s="20" t="s">
        <v>30</v>
      </c>
      <c r="N351" s="10" t="s">
        <v>67</v>
      </c>
      <c r="O351" s="11" t="s">
        <v>449</v>
      </c>
      <c r="P351" s="10" t="str">
        <f t="shared" si="5"/>
        <v xml:space="preserve">
標識柱（新設）　約８０基／標識板（新設）　約１８０ｍ２
</v>
      </c>
    </row>
    <row r="352" spans="1:16" ht="43.2" x14ac:dyDescent="0.45">
      <c r="A352" s="12">
        <v>344</v>
      </c>
      <c r="B352" s="11" t="s">
        <v>840</v>
      </c>
      <c r="C352" s="11" t="s">
        <v>144</v>
      </c>
      <c r="D352" s="20" t="s">
        <v>22</v>
      </c>
      <c r="E352" s="11" t="s">
        <v>990</v>
      </c>
      <c r="F352" s="11" t="s">
        <v>272</v>
      </c>
      <c r="G352" s="11" t="s">
        <v>1001</v>
      </c>
      <c r="H352" s="10" t="s">
        <v>1002</v>
      </c>
      <c r="I352" s="11" t="s">
        <v>376</v>
      </c>
      <c r="J352" s="10" t="s">
        <v>1003</v>
      </c>
      <c r="K352" s="11" t="s">
        <v>29</v>
      </c>
      <c r="L352" s="11" t="s">
        <v>29</v>
      </c>
      <c r="M352" s="20"/>
      <c r="N352" s="10" t="s">
        <v>31</v>
      </c>
      <c r="O352" s="11" t="s">
        <v>449</v>
      </c>
      <c r="P352" s="10" t="str">
        <f t="shared" si="5"/>
        <v xml:space="preserve">
金属製遮音壁（取替）　約０．１ｋｍ
</v>
      </c>
    </row>
    <row r="353" spans="1:16" ht="43.2" x14ac:dyDescent="0.45">
      <c r="A353" s="12">
        <v>345</v>
      </c>
      <c r="B353" s="11" t="s">
        <v>840</v>
      </c>
      <c r="C353" s="11" t="s">
        <v>144</v>
      </c>
      <c r="D353" s="20" t="s">
        <v>22</v>
      </c>
      <c r="E353" s="11" t="s">
        <v>1004</v>
      </c>
      <c r="F353" s="11" t="s">
        <v>272</v>
      </c>
      <c r="G353" s="11" t="s">
        <v>1005</v>
      </c>
      <c r="H353" s="10" t="s">
        <v>1006</v>
      </c>
      <c r="I353" s="11" t="s">
        <v>1007</v>
      </c>
      <c r="J353" s="10" t="s">
        <v>1008</v>
      </c>
      <c r="K353" s="11" t="s">
        <v>29</v>
      </c>
      <c r="L353" s="11" t="s">
        <v>71</v>
      </c>
      <c r="M353" s="20"/>
      <c r="N353" s="10" t="s">
        <v>31</v>
      </c>
      <c r="O353" s="11" t="s">
        <v>449</v>
      </c>
      <c r="P353" s="10" t="str">
        <f t="shared" si="5"/>
        <v xml:space="preserve">
立入防止柵（新設）　約０．５ｋｍ／立入防止柵（取替）　約０．１ｋｍ
</v>
      </c>
    </row>
    <row r="354" spans="1:16" ht="54" x14ac:dyDescent="0.45">
      <c r="A354" s="12">
        <v>346</v>
      </c>
      <c r="B354" s="11" t="s">
        <v>840</v>
      </c>
      <c r="C354" s="11" t="s">
        <v>144</v>
      </c>
      <c r="D354" s="20" t="s">
        <v>22</v>
      </c>
      <c r="E354" s="11" t="s">
        <v>1009</v>
      </c>
      <c r="F354" s="11" t="s">
        <v>150</v>
      </c>
      <c r="G354" s="11" t="s">
        <v>1010</v>
      </c>
      <c r="H354" s="10" t="s">
        <v>855</v>
      </c>
      <c r="I354" s="11" t="s">
        <v>1011</v>
      </c>
      <c r="J354" s="10" t="s">
        <v>1012</v>
      </c>
      <c r="K354" s="11" t="s">
        <v>29</v>
      </c>
      <c r="L354" s="11" t="s">
        <v>71</v>
      </c>
      <c r="M354" s="20"/>
      <c r="N354" s="10" t="s">
        <v>474</v>
      </c>
      <c r="O354" s="11" t="s">
        <v>449</v>
      </c>
      <c r="P354" s="10" t="str">
        <f t="shared" si="5"/>
        <v xml:space="preserve">
コンクリート舗装・路盤補修工　３０ｍ／路盤排水補修工　３０ｍ／円型水路補修工　３０ｍ
</v>
      </c>
    </row>
    <row r="355" spans="1:16" ht="54" x14ac:dyDescent="0.45">
      <c r="A355" s="12">
        <v>347</v>
      </c>
      <c r="B355" s="11" t="s">
        <v>840</v>
      </c>
      <c r="C355" s="11" t="s">
        <v>144</v>
      </c>
      <c r="D355" s="20" t="s">
        <v>22</v>
      </c>
      <c r="E355" s="11" t="s">
        <v>1013</v>
      </c>
      <c r="F355" s="11" t="s">
        <v>272</v>
      </c>
      <c r="G355" s="11" t="s">
        <v>1014</v>
      </c>
      <c r="H355" s="10" t="s">
        <v>1015</v>
      </c>
      <c r="I355" s="11" t="s">
        <v>1007</v>
      </c>
      <c r="J355" s="10" t="s">
        <v>1016</v>
      </c>
      <c r="K355" s="11" t="s">
        <v>71</v>
      </c>
      <c r="L355" s="10" t="s">
        <v>39</v>
      </c>
      <c r="M355" s="20"/>
      <c r="N355" s="10" t="s">
        <v>31</v>
      </c>
      <c r="O355" s="11" t="s">
        <v>449</v>
      </c>
      <c r="P355" s="10" t="str">
        <f t="shared" si="5"/>
        <v xml:space="preserve">
標識柱（新設）　２基／標識板（新設）　約３０ｍ２／標識板（取替）　約２ｍ２／標識板（撤去）　約１０ｍ２
</v>
      </c>
    </row>
    <row r="356" spans="1:16" ht="54" x14ac:dyDescent="0.45">
      <c r="A356" s="12">
        <v>348</v>
      </c>
      <c r="B356" s="11" t="s">
        <v>840</v>
      </c>
      <c r="C356" s="11" t="s">
        <v>144</v>
      </c>
      <c r="D356" s="20" t="s">
        <v>22</v>
      </c>
      <c r="E356" s="11" t="s">
        <v>1017</v>
      </c>
      <c r="F356" s="11" t="s">
        <v>150</v>
      </c>
      <c r="G356" s="11" t="s">
        <v>1018</v>
      </c>
      <c r="H356" s="10" t="s">
        <v>1019</v>
      </c>
      <c r="I356" s="11" t="s">
        <v>161</v>
      </c>
      <c r="J356" s="10" t="s">
        <v>1020</v>
      </c>
      <c r="K356" s="11" t="s">
        <v>28</v>
      </c>
      <c r="L356" s="10" t="s">
        <v>29</v>
      </c>
      <c r="M356" s="20" t="s">
        <v>30</v>
      </c>
      <c r="N356" s="10" t="s">
        <v>31</v>
      </c>
      <c r="O356" s="11" t="s">
        <v>163</v>
      </c>
      <c r="P356" s="10" t="str">
        <f t="shared" si="5"/>
        <v xml:space="preserve">
上部工補修面積（剥落対策）　約１．５千ｍ２／Ｃ－ＢＯＸ補修面積（剥落対策）　約０．６千ｍ２／補修延長　約０．１ｋｍ
</v>
      </c>
    </row>
    <row r="357" spans="1:16" ht="43.2" x14ac:dyDescent="0.45">
      <c r="A357" s="12">
        <v>349</v>
      </c>
      <c r="B357" s="11" t="s">
        <v>840</v>
      </c>
      <c r="C357" s="11" t="s">
        <v>144</v>
      </c>
      <c r="D357" s="20" t="s">
        <v>22</v>
      </c>
      <c r="E357" s="11" t="s">
        <v>1017</v>
      </c>
      <c r="F357" s="11" t="s">
        <v>150</v>
      </c>
      <c r="G357" s="11" t="s">
        <v>1021</v>
      </c>
      <c r="H357" s="10" t="s">
        <v>1022</v>
      </c>
      <c r="I357" s="11" t="s">
        <v>693</v>
      </c>
      <c r="J357" s="10" t="s">
        <v>1023</v>
      </c>
      <c r="K357" s="11" t="s">
        <v>29</v>
      </c>
      <c r="L357" s="10" t="s">
        <v>71</v>
      </c>
      <c r="M357" s="20"/>
      <c r="N357" s="10" t="s">
        <v>31</v>
      </c>
      <c r="O357" s="11" t="s">
        <v>163</v>
      </c>
      <c r="P357" s="10" t="str">
        <f t="shared" si="5"/>
        <v xml:space="preserve">
伸縮装置取替　約５基
</v>
      </c>
    </row>
    <row r="358" spans="1:16" ht="64.8" x14ac:dyDescent="0.45">
      <c r="A358" s="12">
        <v>350</v>
      </c>
      <c r="B358" s="11" t="s">
        <v>840</v>
      </c>
      <c r="C358" s="11" t="s">
        <v>144</v>
      </c>
      <c r="D358" s="20" t="s">
        <v>22</v>
      </c>
      <c r="E358" s="11" t="s">
        <v>1024</v>
      </c>
      <c r="F358" s="11" t="s">
        <v>134</v>
      </c>
      <c r="G358" s="11" t="s">
        <v>1025</v>
      </c>
      <c r="H358" s="10" t="s">
        <v>1026</v>
      </c>
      <c r="I358" s="11" t="s">
        <v>347</v>
      </c>
      <c r="J358" s="10" t="s">
        <v>1027</v>
      </c>
      <c r="K358" s="11" t="s">
        <v>28</v>
      </c>
      <c r="L358" s="10" t="s">
        <v>29</v>
      </c>
      <c r="M358" s="20" t="s">
        <v>30</v>
      </c>
      <c r="N358" s="10" t="s">
        <v>31</v>
      </c>
      <c r="O358" s="11" t="s">
        <v>471</v>
      </c>
      <c r="P358" s="10" t="str">
        <f t="shared" si="5"/>
        <v xml:space="preserve">
高速道路事務所　改修　ＲＣ造（付帯する電気・機械設備を含む）　約８５０ｍ２／倉庫棟　新築　S造（付帯する電気・機械設備を含む）　４２ｍ２／対象管理施設（佐賀大和ＩＣ）
</v>
      </c>
    </row>
    <row r="359" spans="1:16" ht="43.2" x14ac:dyDescent="0.45">
      <c r="A359" s="12">
        <v>351</v>
      </c>
      <c r="B359" s="11" t="s">
        <v>840</v>
      </c>
      <c r="C359" s="11" t="s">
        <v>144</v>
      </c>
      <c r="D359" s="20" t="s">
        <v>22</v>
      </c>
      <c r="E359" s="11" t="s">
        <v>1024</v>
      </c>
      <c r="F359" s="11" t="s">
        <v>272</v>
      </c>
      <c r="G359" s="11" t="s">
        <v>1028</v>
      </c>
      <c r="H359" s="10" t="s">
        <v>1029</v>
      </c>
      <c r="I359" s="11" t="s">
        <v>1007</v>
      </c>
      <c r="J359" s="10" t="s">
        <v>1030</v>
      </c>
      <c r="K359" s="11" t="s">
        <v>28</v>
      </c>
      <c r="L359" s="11" t="s">
        <v>29</v>
      </c>
      <c r="M359" s="13" t="s">
        <v>30</v>
      </c>
      <c r="N359" s="10" t="s">
        <v>31</v>
      </c>
      <c r="O359" s="11" t="s">
        <v>449</v>
      </c>
      <c r="P359" s="10" t="str">
        <f t="shared" si="5"/>
        <v xml:space="preserve">
立入防止柵（改良：下部閉塞）　約４ｋｍ／立入防止柵（新設）　約０．５ｋｍ
</v>
      </c>
    </row>
    <row r="360" spans="1:16" ht="43.2" x14ac:dyDescent="0.45">
      <c r="A360" s="12">
        <v>352</v>
      </c>
      <c r="B360" s="11" t="s">
        <v>840</v>
      </c>
      <c r="C360" s="11" t="s">
        <v>144</v>
      </c>
      <c r="D360" s="20" t="s">
        <v>22</v>
      </c>
      <c r="E360" s="11" t="s">
        <v>1031</v>
      </c>
      <c r="F360" s="11" t="s">
        <v>35</v>
      </c>
      <c r="G360" s="11" t="s">
        <v>1032</v>
      </c>
      <c r="H360" s="10" t="s">
        <v>1033</v>
      </c>
      <c r="I360" s="11" t="s">
        <v>447</v>
      </c>
      <c r="J360" s="10" t="s">
        <v>1034</v>
      </c>
      <c r="K360" s="11" t="s">
        <v>28</v>
      </c>
      <c r="L360" s="11" t="s">
        <v>29</v>
      </c>
      <c r="M360" s="20" t="s">
        <v>30</v>
      </c>
      <c r="N360" s="10" t="s">
        <v>31</v>
      </c>
      <c r="O360" s="11" t="s">
        <v>695</v>
      </c>
      <c r="P360" s="10" t="str">
        <f t="shared" si="5"/>
        <v xml:space="preserve">
函渠工の延伸　１基／工事用道路　１式
</v>
      </c>
    </row>
    <row r="361" spans="1:16" ht="54" x14ac:dyDescent="0.45">
      <c r="A361" s="12">
        <v>353</v>
      </c>
      <c r="B361" s="11" t="s">
        <v>840</v>
      </c>
      <c r="C361" s="11" t="s">
        <v>144</v>
      </c>
      <c r="D361" s="20" t="s">
        <v>22</v>
      </c>
      <c r="E361" s="11" t="s">
        <v>1035</v>
      </c>
      <c r="F361" s="11" t="s">
        <v>272</v>
      </c>
      <c r="G361" s="11" t="s">
        <v>1036</v>
      </c>
      <c r="H361" s="10" t="s">
        <v>1037</v>
      </c>
      <c r="I361" s="11" t="s">
        <v>347</v>
      </c>
      <c r="J361" s="10" t="s">
        <v>1038</v>
      </c>
      <c r="K361" s="11" t="s">
        <v>71</v>
      </c>
      <c r="L361" s="13" t="s">
        <v>39</v>
      </c>
      <c r="M361" s="20"/>
      <c r="N361" s="10" t="s">
        <v>67</v>
      </c>
      <c r="O361" s="11" t="s">
        <v>163</v>
      </c>
      <c r="P361" s="10" t="str">
        <f t="shared" si="5"/>
        <v xml:space="preserve">
標識柱（新設）　約２０基／標識柱（取替）　２基／標識板（新設）　約１００ｍ２／標識板（取替）　約１０ｍ２
</v>
      </c>
    </row>
    <row r="362" spans="1:16" ht="43.2" x14ac:dyDescent="0.45">
      <c r="A362" s="12">
        <v>354</v>
      </c>
      <c r="B362" s="11" t="s">
        <v>840</v>
      </c>
      <c r="C362" s="11" t="s">
        <v>144</v>
      </c>
      <c r="D362" s="20" t="s">
        <v>22</v>
      </c>
      <c r="E362" s="11" t="s">
        <v>1035</v>
      </c>
      <c r="F362" s="11" t="s">
        <v>23</v>
      </c>
      <c r="G362" s="11" t="s">
        <v>1039</v>
      </c>
      <c r="H362" s="10" t="s">
        <v>1040</v>
      </c>
      <c r="I362" s="11" t="s">
        <v>169</v>
      </c>
      <c r="J362" s="10" t="s">
        <v>1041</v>
      </c>
      <c r="K362" s="11" t="s">
        <v>28</v>
      </c>
      <c r="L362" s="11" t="s">
        <v>29</v>
      </c>
      <c r="M362" s="20" t="s">
        <v>30</v>
      </c>
      <c r="N362" s="10" t="s">
        <v>31</v>
      </c>
      <c r="O362" s="11" t="s">
        <v>163</v>
      </c>
      <c r="P362" s="10" t="str">
        <f t="shared" si="5"/>
        <v xml:space="preserve">
伝送交換設備　ＩＣ（更新）　１２箇所
</v>
      </c>
    </row>
    <row r="363" spans="1:16" ht="43.2" x14ac:dyDescent="0.45">
      <c r="A363" s="12">
        <v>355</v>
      </c>
      <c r="B363" s="11" t="s">
        <v>840</v>
      </c>
      <c r="C363" s="11" t="s">
        <v>329</v>
      </c>
      <c r="D363" s="20" t="s">
        <v>22</v>
      </c>
      <c r="E363" s="11" t="s">
        <v>1035</v>
      </c>
      <c r="F363" s="11" t="s">
        <v>304</v>
      </c>
      <c r="G363" s="11" t="s">
        <v>1042</v>
      </c>
      <c r="H363" s="10" t="s">
        <v>1043</v>
      </c>
      <c r="I363" s="11" t="s">
        <v>1011</v>
      </c>
      <c r="J363" s="10" t="s">
        <v>309</v>
      </c>
      <c r="K363" s="11" t="s">
        <v>28</v>
      </c>
      <c r="L363" s="11" t="s">
        <v>29</v>
      </c>
      <c r="M363" s="20" t="s">
        <v>30</v>
      </c>
      <c r="N363" s="10" t="s">
        <v>67</v>
      </c>
      <c r="O363" s="11" t="s">
        <v>449</v>
      </c>
      <c r="P363" s="10" t="str">
        <f t="shared" si="5"/>
        <v xml:space="preserve">
遠方監視制御設備　中央局　１箇所
</v>
      </c>
    </row>
    <row r="364" spans="1:16" ht="43.2" x14ac:dyDescent="0.45">
      <c r="A364" s="12">
        <v>356</v>
      </c>
      <c r="B364" s="11" t="s">
        <v>840</v>
      </c>
      <c r="C364" s="11" t="s">
        <v>329</v>
      </c>
      <c r="D364" s="20" t="s">
        <v>22</v>
      </c>
      <c r="E364" s="11" t="s">
        <v>1035</v>
      </c>
      <c r="F364" s="11" t="s">
        <v>304</v>
      </c>
      <c r="G364" s="11" t="s">
        <v>1044</v>
      </c>
      <c r="H364" s="10" t="s">
        <v>1043</v>
      </c>
      <c r="I364" s="11" t="s">
        <v>270</v>
      </c>
      <c r="J364" s="10" t="s">
        <v>309</v>
      </c>
      <c r="K364" s="11" t="s">
        <v>28</v>
      </c>
      <c r="L364" s="11" t="s">
        <v>29</v>
      </c>
      <c r="M364" s="20" t="s">
        <v>30</v>
      </c>
      <c r="N364" s="10" t="s">
        <v>67</v>
      </c>
      <c r="O364" s="11" t="s">
        <v>449</v>
      </c>
      <c r="P364" s="10" t="str">
        <f t="shared" si="5"/>
        <v xml:space="preserve">
遠方監視制御設備　中央局　１箇所
</v>
      </c>
    </row>
    <row r="365" spans="1:16" ht="43.2" x14ac:dyDescent="0.45">
      <c r="A365" s="12">
        <v>357</v>
      </c>
      <c r="B365" s="11" t="s">
        <v>840</v>
      </c>
      <c r="C365" s="11" t="s">
        <v>329</v>
      </c>
      <c r="D365" s="20" t="s">
        <v>22</v>
      </c>
      <c r="E365" s="11" t="s">
        <v>1035</v>
      </c>
      <c r="F365" s="11" t="s">
        <v>304</v>
      </c>
      <c r="G365" s="11" t="s">
        <v>1045</v>
      </c>
      <c r="H365" s="10" t="s">
        <v>1043</v>
      </c>
      <c r="I365" s="11" t="s">
        <v>161</v>
      </c>
      <c r="J365" s="10" t="s">
        <v>309</v>
      </c>
      <c r="K365" s="11" t="s">
        <v>71</v>
      </c>
      <c r="L365" s="11" t="s">
        <v>71</v>
      </c>
      <c r="M365" s="20"/>
      <c r="N365" s="10" t="s">
        <v>67</v>
      </c>
      <c r="O365" s="11" t="s">
        <v>449</v>
      </c>
      <c r="P365" s="10" t="str">
        <f t="shared" si="5"/>
        <v xml:space="preserve">
遠方監視制御設備　中央局　１箇所
</v>
      </c>
    </row>
    <row r="366" spans="1:16" ht="43.2" x14ac:dyDescent="0.45">
      <c r="A366" s="12">
        <v>358</v>
      </c>
      <c r="B366" s="11" t="s">
        <v>840</v>
      </c>
      <c r="C366" s="11" t="s">
        <v>144</v>
      </c>
      <c r="D366" s="20" t="s">
        <v>34</v>
      </c>
      <c r="E366" s="11" t="s">
        <v>1046</v>
      </c>
      <c r="F366" s="11" t="s">
        <v>322</v>
      </c>
      <c r="G366" s="11" t="s">
        <v>1047</v>
      </c>
      <c r="H366" s="10" t="s">
        <v>862</v>
      </c>
      <c r="I366" s="11" t="s">
        <v>180</v>
      </c>
      <c r="J366" s="10" t="s">
        <v>34</v>
      </c>
      <c r="K366" s="13" t="s">
        <v>39</v>
      </c>
      <c r="L366" s="13" t="s">
        <v>40</v>
      </c>
      <c r="M366" s="20"/>
      <c r="N366" s="10" t="s">
        <v>34</v>
      </c>
      <c r="O366" s="11" t="s">
        <v>34</v>
      </c>
      <c r="P366" s="10" t="str">
        <f t="shared" si="5"/>
        <v xml:space="preserve">
未定
</v>
      </c>
    </row>
    <row r="367" spans="1:16" ht="43.2" x14ac:dyDescent="0.45">
      <c r="A367" s="21"/>
      <c r="B367" s="11"/>
      <c r="C367" s="11"/>
      <c r="D367" s="20"/>
      <c r="E367" s="11"/>
      <c r="F367" s="11"/>
      <c r="G367" s="11"/>
      <c r="H367" s="10"/>
      <c r="I367" s="11"/>
      <c r="J367" s="10"/>
      <c r="K367" s="11"/>
      <c r="L367" s="11"/>
      <c r="M367" s="20"/>
      <c r="N367" s="10"/>
      <c r="O367" s="11"/>
      <c r="P367" s="10" t="str">
        <f t="shared" si="5"/>
        <v xml:space="preserve">
</v>
      </c>
    </row>
    <row r="368" spans="1:16" ht="43.2" x14ac:dyDescent="0.45">
      <c r="A368" s="21"/>
      <c r="B368" s="11"/>
      <c r="C368" s="11"/>
      <c r="D368" s="20"/>
      <c r="E368" s="11"/>
      <c r="F368" s="11"/>
      <c r="G368" s="11"/>
      <c r="H368" s="10"/>
      <c r="I368" s="11"/>
      <c r="J368" s="10"/>
      <c r="K368" s="11"/>
      <c r="L368" s="11"/>
      <c r="M368" s="20"/>
      <c r="N368" s="10"/>
      <c r="O368" s="11"/>
      <c r="P368" s="10" t="str">
        <f t="shared" si="5"/>
        <v xml:space="preserve">
</v>
      </c>
    </row>
    <row r="369" spans="1:16" ht="43.2" x14ac:dyDescent="0.45">
      <c r="A369" s="21"/>
      <c r="B369" s="11"/>
      <c r="C369" s="11"/>
      <c r="D369" s="20"/>
      <c r="E369" s="11"/>
      <c r="F369" s="11"/>
      <c r="G369" s="11"/>
      <c r="H369" s="10"/>
      <c r="I369" s="11"/>
      <c r="J369" s="10"/>
      <c r="K369" s="11"/>
      <c r="L369" s="11"/>
      <c r="M369" s="20"/>
      <c r="N369" s="10"/>
      <c r="O369" s="11"/>
      <c r="P369" s="10" t="str">
        <f t="shared" si="5"/>
        <v xml:space="preserve">
</v>
      </c>
    </row>
    <row r="370" spans="1:16" ht="43.2" x14ac:dyDescent="0.45">
      <c r="A370" s="21"/>
      <c r="B370" s="11"/>
      <c r="C370" s="11"/>
      <c r="D370" s="20"/>
      <c r="E370" s="11"/>
      <c r="F370" s="11"/>
      <c r="G370" s="11"/>
      <c r="H370" s="10"/>
      <c r="I370" s="11"/>
      <c r="J370" s="10"/>
      <c r="K370" s="11"/>
      <c r="L370" s="10"/>
      <c r="M370" s="20"/>
      <c r="N370" s="10"/>
      <c r="O370" s="11"/>
      <c r="P370" s="10" t="str">
        <f t="shared" si="5"/>
        <v xml:space="preserve">
</v>
      </c>
    </row>
    <row r="371" spans="1:16" ht="43.2" x14ac:dyDescent="0.45">
      <c r="A371" s="21"/>
      <c r="B371" s="11"/>
      <c r="C371" s="11"/>
      <c r="D371" s="20"/>
      <c r="E371" s="11"/>
      <c r="F371" s="11"/>
      <c r="G371" s="11"/>
      <c r="H371" s="10"/>
      <c r="I371" s="11"/>
      <c r="J371" s="10"/>
      <c r="K371" s="11"/>
      <c r="L371" s="11"/>
      <c r="M371" s="20"/>
      <c r="N371" s="10"/>
      <c r="O371" s="11"/>
      <c r="P371" s="10" t="str">
        <f t="shared" si="5"/>
        <v xml:space="preserve">
</v>
      </c>
    </row>
    <row r="372" spans="1:16" ht="43.2" x14ac:dyDescent="0.45">
      <c r="A372" s="21"/>
      <c r="B372" s="11"/>
      <c r="C372" s="11"/>
      <c r="D372" s="20"/>
      <c r="E372" s="11"/>
      <c r="F372" s="11"/>
      <c r="G372" s="11"/>
      <c r="H372" s="10"/>
      <c r="I372" s="11"/>
      <c r="J372" s="10"/>
      <c r="K372" s="11"/>
      <c r="L372" s="11"/>
      <c r="M372" s="20"/>
      <c r="N372" s="10"/>
      <c r="O372" s="11"/>
      <c r="P372" s="10" t="str">
        <f t="shared" si="5"/>
        <v xml:space="preserve">
</v>
      </c>
    </row>
    <row r="373" spans="1:16" ht="43.2" x14ac:dyDescent="0.45">
      <c r="A373" s="21"/>
      <c r="B373" s="11"/>
      <c r="C373" s="11"/>
      <c r="D373" s="20"/>
      <c r="E373" s="11"/>
      <c r="F373" s="11"/>
      <c r="G373" s="11"/>
      <c r="H373" s="10"/>
      <c r="I373" s="11"/>
      <c r="J373" s="10"/>
      <c r="K373" s="11"/>
      <c r="L373" s="11"/>
      <c r="M373" s="20"/>
      <c r="N373" s="10"/>
      <c r="O373" s="11"/>
      <c r="P373" s="10" t="str">
        <f t="shared" si="5"/>
        <v xml:space="preserve">
</v>
      </c>
    </row>
    <row r="374" spans="1:16" ht="43.2" x14ac:dyDescent="0.45">
      <c r="A374" s="21"/>
      <c r="B374" s="11"/>
      <c r="C374" s="11"/>
      <c r="D374" s="20"/>
      <c r="E374" s="11"/>
      <c r="F374" s="11"/>
      <c r="G374" s="11"/>
      <c r="H374" s="10"/>
      <c r="I374" s="11"/>
      <c r="J374" s="10"/>
      <c r="K374" s="11"/>
      <c r="L374" s="11"/>
      <c r="M374" s="20"/>
      <c r="N374" s="10"/>
      <c r="O374" s="11"/>
      <c r="P374" s="10" t="str">
        <f t="shared" si="5"/>
        <v xml:space="preserve">
</v>
      </c>
    </row>
    <row r="375" spans="1:16" ht="43.2" x14ac:dyDescent="0.45">
      <c r="A375" s="21"/>
      <c r="B375" s="11"/>
      <c r="C375" s="11"/>
      <c r="D375" s="20"/>
      <c r="E375" s="11"/>
      <c r="F375" s="11"/>
      <c r="G375" s="11"/>
      <c r="H375" s="10"/>
      <c r="I375" s="11"/>
      <c r="J375" s="10"/>
      <c r="K375" s="11"/>
      <c r="L375" s="11"/>
      <c r="M375" s="20"/>
      <c r="N375" s="10"/>
      <c r="O375" s="11"/>
      <c r="P375" s="10" t="str">
        <f t="shared" si="5"/>
        <v xml:space="preserve">
</v>
      </c>
    </row>
    <row r="376" spans="1:16" ht="43.2" x14ac:dyDescent="0.45">
      <c r="A376" s="21"/>
      <c r="B376" s="11"/>
      <c r="C376" s="11"/>
      <c r="D376" s="20"/>
      <c r="E376" s="11"/>
      <c r="F376" s="11"/>
      <c r="G376" s="11"/>
      <c r="H376" s="10"/>
      <c r="I376" s="11"/>
      <c r="J376" s="10"/>
      <c r="K376" s="11"/>
      <c r="L376" s="11"/>
      <c r="M376" s="20"/>
      <c r="N376" s="10"/>
      <c r="O376" s="11"/>
      <c r="P376" s="10" t="str">
        <f t="shared" si="5"/>
        <v xml:space="preserve">
</v>
      </c>
    </row>
    <row r="377" spans="1:16" ht="43.2" x14ac:dyDescent="0.45">
      <c r="A377" s="21"/>
      <c r="B377" s="11"/>
      <c r="C377" s="11"/>
      <c r="D377" s="20"/>
      <c r="E377" s="11"/>
      <c r="F377" s="11"/>
      <c r="G377" s="11"/>
      <c r="H377" s="10"/>
      <c r="I377" s="11"/>
      <c r="J377" s="10"/>
      <c r="K377" s="11"/>
      <c r="L377" s="11"/>
      <c r="M377" s="20"/>
      <c r="N377" s="10"/>
      <c r="O377" s="11"/>
      <c r="P377" s="10" t="str">
        <f t="shared" si="5"/>
        <v xml:space="preserve">
</v>
      </c>
    </row>
    <row r="378" spans="1:16" ht="43.2" x14ac:dyDescent="0.45">
      <c r="A378" s="21"/>
      <c r="B378" s="11"/>
      <c r="C378" s="11"/>
      <c r="D378" s="20"/>
      <c r="E378" s="11"/>
      <c r="F378" s="11"/>
      <c r="G378" s="11"/>
      <c r="H378" s="10"/>
      <c r="I378" s="11"/>
      <c r="J378" s="10"/>
      <c r="K378" s="11"/>
      <c r="L378" s="11"/>
      <c r="M378" s="20"/>
      <c r="N378" s="10"/>
      <c r="O378" s="11"/>
      <c r="P378" s="10" t="str">
        <f t="shared" si="5"/>
        <v xml:space="preserve">
</v>
      </c>
    </row>
    <row r="379" spans="1:16" ht="43.2" x14ac:dyDescent="0.45">
      <c r="A379" s="21"/>
      <c r="B379" s="11"/>
      <c r="C379" s="11"/>
      <c r="D379" s="20"/>
      <c r="E379" s="11"/>
      <c r="F379" s="11"/>
      <c r="G379" s="11"/>
      <c r="H379" s="10"/>
      <c r="I379" s="11"/>
      <c r="J379" s="10"/>
      <c r="K379" s="11"/>
      <c r="L379" s="11"/>
      <c r="M379" s="20"/>
      <c r="N379" s="10"/>
      <c r="O379" s="11"/>
      <c r="P379" s="10" t="str">
        <f t="shared" si="5"/>
        <v xml:space="preserve">
</v>
      </c>
    </row>
    <row r="380" spans="1:16" ht="43.2" x14ac:dyDescent="0.45">
      <c r="A380" s="21"/>
      <c r="B380" s="11"/>
      <c r="C380" s="11"/>
      <c r="D380" s="20"/>
      <c r="E380" s="11"/>
      <c r="F380" s="11"/>
      <c r="G380" s="11"/>
      <c r="H380" s="10"/>
      <c r="I380" s="11"/>
      <c r="J380" s="10"/>
      <c r="K380" s="11"/>
      <c r="L380" s="11"/>
      <c r="M380" s="20"/>
      <c r="N380" s="10"/>
      <c r="O380" s="11"/>
      <c r="P380" s="10" t="str">
        <f t="shared" si="5"/>
        <v xml:space="preserve">
</v>
      </c>
    </row>
    <row r="381" spans="1:16" ht="43.2" x14ac:dyDescent="0.45">
      <c r="A381" s="21"/>
      <c r="B381" s="11"/>
      <c r="C381" s="11"/>
      <c r="D381" s="20"/>
      <c r="E381" s="11"/>
      <c r="F381" s="11"/>
      <c r="G381" s="11"/>
      <c r="H381" s="10"/>
      <c r="I381" s="11"/>
      <c r="J381" s="10"/>
      <c r="K381" s="11"/>
      <c r="L381" s="11"/>
      <c r="M381" s="20"/>
      <c r="N381" s="10"/>
      <c r="O381" s="11"/>
      <c r="P381" s="10" t="str">
        <f t="shared" si="5"/>
        <v xml:space="preserve">
</v>
      </c>
    </row>
    <row r="382" spans="1:16" ht="43.2" x14ac:dyDescent="0.45">
      <c r="A382" s="21"/>
      <c r="B382" s="11"/>
      <c r="C382" s="11"/>
      <c r="D382" s="20"/>
      <c r="E382" s="11"/>
      <c r="F382" s="11"/>
      <c r="G382" s="11"/>
      <c r="H382" s="10"/>
      <c r="I382" s="11"/>
      <c r="J382" s="10"/>
      <c r="K382" s="11"/>
      <c r="L382" s="10"/>
      <c r="M382" s="20"/>
      <c r="N382" s="10"/>
      <c r="O382" s="11"/>
      <c r="P382" s="10" t="str">
        <f t="shared" si="5"/>
        <v xml:space="preserve">
</v>
      </c>
    </row>
    <row r="383" spans="1:16" ht="43.2" x14ac:dyDescent="0.45">
      <c r="A383" s="21"/>
      <c r="B383" s="11"/>
      <c r="C383" s="11"/>
      <c r="D383" s="20"/>
      <c r="E383" s="11"/>
      <c r="F383" s="11"/>
      <c r="G383" s="11"/>
      <c r="H383" s="10"/>
      <c r="I383" s="11"/>
      <c r="J383" s="10"/>
      <c r="K383" s="11"/>
      <c r="L383" s="11"/>
      <c r="M383" s="20"/>
      <c r="N383" s="10"/>
      <c r="O383" s="11"/>
      <c r="P383" s="10" t="str">
        <f t="shared" si="5"/>
        <v xml:space="preserve">
</v>
      </c>
    </row>
    <row r="384" spans="1:16" ht="43.2" x14ac:dyDescent="0.45">
      <c r="A384" s="21"/>
      <c r="B384" s="11"/>
      <c r="C384" s="11"/>
      <c r="D384" s="20"/>
      <c r="E384" s="11"/>
      <c r="F384" s="11"/>
      <c r="G384" s="11"/>
      <c r="H384" s="10"/>
      <c r="I384" s="11"/>
      <c r="J384" s="10"/>
      <c r="K384" s="11"/>
      <c r="L384" s="11"/>
      <c r="M384" s="20"/>
      <c r="N384" s="10"/>
      <c r="O384" s="11"/>
      <c r="P384" s="10" t="str">
        <f t="shared" si="5"/>
        <v xml:space="preserve">
</v>
      </c>
    </row>
    <row r="385" spans="1:16" ht="43.2" x14ac:dyDescent="0.45">
      <c r="A385" s="21"/>
      <c r="B385" s="11"/>
      <c r="C385" s="11"/>
      <c r="D385" s="20"/>
      <c r="E385" s="11"/>
      <c r="F385" s="11"/>
      <c r="G385" s="11"/>
      <c r="H385" s="10"/>
      <c r="I385" s="11"/>
      <c r="J385" s="10"/>
      <c r="K385" s="11"/>
      <c r="L385" s="11"/>
      <c r="M385" s="20"/>
      <c r="N385" s="10"/>
      <c r="O385" s="11"/>
      <c r="P385" s="10" t="str">
        <f t="shared" si="5"/>
        <v xml:space="preserve">
</v>
      </c>
    </row>
    <row r="386" spans="1:16" ht="43.2" x14ac:dyDescent="0.45">
      <c r="A386" s="21"/>
      <c r="B386" s="11"/>
      <c r="C386" s="11"/>
      <c r="D386" s="20"/>
      <c r="E386" s="11"/>
      <c r="F386" s="11"/>
      <c r="G386" s="11"/>
      <c r="H386" s="10"/>
      <c r="I386" s="11"/>
      <c r="J386" s="10"/>
      <c r="K386" s="11"/>
      <c r="L386" s="11"/>
      <c r="M386" s="20"/>
      <c r="N386" s="10"/>
      <c r="O386" s="11"/>
      <c r="P386" s="10" t="str">
        <f t="shared" si="5"/>
        <v xml:space="preserve">
</v>
      </c>
    </row>
    <row r="387" spans="1:16" ht="43.2" x14ac:dyDescent="0.45">
      <c r="A387" s="21"/>
      <c r="B387" s="11"/>
      <c r="C387" s="11"/>
      <c r="D387" s="20"/>
      <c r="E387" s="11"/>
      <c r="F387" s="11"/>
      <c r="G387" s="11"/>
      <c r="H387" s="10"/>
      <c r="I387" s="11"/>
      <c r="J387" s="10"/>
      <c r="K387" s="11"/>
      <c r="L387" s="11"/>
      <c r="M387" s="20"/>
      <c r="N387" s="10"/>
      <c r="O387" s="11"/>
      <c r="P387" s="10" t="str">
        <f t="shared" si="5"/>
        <v xml:space="preserve">
</v>
      </c>
    </row>
  </sheetData>
  <autoFilter ref="A8:P387" xr:uid="{27B82265-283A-4207-B8CC-8A3E7AF21FEE}"/>
  <phoneticPr fontId="2"/>
  <conditionalFormatting sqref="G8">
    <cfRule type="duplicateValues" dxfId="52" priority="50"/>
  </conditionalFormatting>
  <conditionalFormatting sqref="G338:G1048576 G8">
    <cfRule type="duplicateValues" dxfId="51" priority="49"/>
  </conditionalFormatting>
  <conditionalFormatting sqref="J338:J1048576 J289:J291 J8:J49 J332:J333 J51:J119 J309:J330 J179 J182:J192 J284:J287 J121:J177 J194:J282">
    <cfRule type="containsText" dxfId="50" priority="47" operator="containsText" text="㎥">
      <formula>NOT(ISERROR(SEARCH("㎥",J8)))</formula>
    </cfRule>
    <cfRule type="containsText" dxfId="49" priority="48" operator="containsText" text="㎡">
      <formula>NOT(ISERROR(SEARCH("㎡",J8)))</formula>
    </cfRule>
  </conditionalFormatting>
  <conditionalFormatting sqref="J292:J301 J303:J307">
    <cfRule type="containsText" dxfId="48" priority="45" operator="containsText" text="㎥">
      <formula>NOT(ISERROR(SEARCH("㎥",J292)))</formula>
    </cfRule>
    <cfRule type="containsText" dxfId="47" priority="46" operator="containsText" text="㎡">
      <formula>NOT(ISERROR(SEARCH("㎡",J292)))</formula>
    </cfRule>
  </conditionalFormatting>
  <conditionalFormatting sqref="D15">
    <cfRule type="containsText" dxfId="46" priority="43" operator="containsText" text="㎥">
      <formula>NOT(ISERROR(SEARCH("㎥",D15)))</formula>
    </cfRule>
    <cfRule type="containsText" dxfId="45" priority="44" operator="containsText" text="㎡">
      <formula>NOT(ISERROR(SEARCH("㎡",D15)))</formula>
    </cfRule>
  </conditionalFormatting>
  <conditionalFormatting sqref="D17">
    <cfRule type="containsText" dxfId="44" priority="41" operator="containsText" text="㎥">
      <formula>NOT(ISERROR(SEARCH("㎥",D17)))</formula>
    </cfRule>
    <cfRule type="containsText" dxfId="43" priority="42" operator="containsText" text="㎡">
      <formula>NOT(ISERROR(SEARCH("㎡",D17)))</formula>
    </cfRule>
  </conditionalFormatting>
  <conditionalFormatting sqref="D67">
    <cfRule type="containsText" dxfId="42" priority="39" operator="containsText" text="㎥">
      <formula>NOT(ISERROR(SEARCH("㎥",D67)))</formula>
    </cfRule>
    <cfRule type="containsText" dxfId="41" priority="40" operator="containsText" text="㎡">
      <formula>NOT(ISERROR(SEARCH("㎡",D67)))</formula>
    </cfRule>
  </conditionalFormatting>
  <conditionalFormatting sqref="D16">
    <cfRule type="containsText" dxfId="40" priority="37" operator="containsText" text="㎥">
      <formula>NOT(ISERROR(SEARCH("㎥",D16)))</formula>
    </cfRule>
    <cfRule type="containsText" dxfId="39" priority="38" operator="containsText" text="㎡">
      <formula>NOT(ISERROR(SEARCH("㎡",D16)))</formula>
    </cfRule>
  </conditionalFormatting>
  <conditionalFormatting sqref="N16">
    <cfRule type="containsText" dxfId="38" priority="35" operator="containsText" text="㎥">
      <formula>NOT(ISERROR(SEARCH("㎥",N16)))</formula>
    </cfRule>
    <cfRule type="containsText" dxfId="37" priority="36" operator="containsText" text="㎡">
      <formula>NOT(ISERROR(SEARCH("㎡",N16)))</formula>
    </cfRule>
  </conditionalFormatting>
  <conditionalFormatting sqref="O16">
    <cfRule type="containsText" dxfId="36" priority="33" operator="containsText" text="㎥">
      <formula>NOT(ISERROR(SEARCH("㎥",O16)))</formula>
    </cfRule>
    <cfRule type="containsText" dxfId="35" priority="34" operator="containsText" text="㎡">
      <formula>NOT(ISERROR(SEARCH("㎡",O16)))</formula>
    </cfRule>
  </conditionalFormatting>
  <conditionalFormatting sqref="G120">
    <cfRule type="duplicateValues" dxfId="34" priority="32"/>
  </conditionalFormatting>
  <conditionalFormatting sqref="J193">
    <cfRule type="containsText" dxfId="33" priority="30" operator="containsText" text="㎥">
      <formula>NOT(ISERROR(SEARCH("㎥",J193)))</formula>
    </cfRule>
    <cfRule type="containsText" dxfId="32" priority="31" operator="containsText" text="㎡">
      <formula>NOT(ISERROR(SEARCH("㎡",J193)))</formula>
    </cfRule>
  </conditionalFormatting>
  <conditionalFormatting sqref="G289:G291 G121:G287 G9:G119">
    <cfRule type="duplicateValues" dxfId="31" priority="51"/>
  </conditionalFormatting>
  <conditionalFormatting sqref="G334">
    <cfRule type="duplicateValues" dxfId="30" priority="29"/>
  </conditionalFormatting>
  <conditionalFormatting sqref="J334">
    <cfRule type="containsText" dxfId="29" priority="27" operator="containsText" text="㎥">
      <formula>NOT(ISERROR(SEARCH("㎥",J334)))</formula>
    </cfRule>
    <cfRule type="containsText" dxfId="28" priority="28" operator="containsText" text="㎡">
      <formula>NOT(ISERROR(SEARCH("㎡",J334)))</formula>
    </cfRule>
  </conditionalFormatting>
  <conditionalFormatting sqref="G288">
    <cfRule type="duplicateValues" dxfId="27" priority="26"/>
  </conditionalFormatting>
  <conditionalFormatting sqref="J288">
    <cfRule type="containsText" dxfId="26" priority="24" operator="containsText" text="㎥">
      <formula>NOT(ISERROR(SEARCH("㎥",J288)))</formula>
    </cfRule>
    <cfRule type="containsText" dxfId="25" priority="25" operator="containsText" text="㎡">
      <formula>NOT(ISERROR(SEARCH("㎡",J288)))</formula>
    </cfRule>
  </conditionalFormatting>
  <conditionalFormatting sqref="J335">
    <cfRule type="containsText" dxfId="24" priority="22" operator="containsText" text="㎥">
      <formula>NOT(ISERROR(SEARCH("㎥",J335)))</formula>
    </cfRule>
    <cfRule type="containsText" dxfId="23" priority="23" operator="containsText" text="㎡">
      <formula>NOT(ISERROR(SEARCH("㎡",J335)))</formula>
    </cfRule>
  </conditionalFormatting>
  <conditionalFormatting sqref="G331">
    <cfRule type="duplicateValues" dxfId="22" priority="21"/>
  </conditionalFormatting>
  <conditionalFormatting sqref="J331">
    <cfRule type="containsText" dxfId="21" priority="19" operator="containsText" text="㎥">
      <formula>NOT(ISERROR(SEARCH("㎥",J331)))</formula>
    </cfRule>
    <cfRule type="containsText" dxfId="20" priority="20" operator="containsText" text="㎡">
      <formula>NOT(ISERROR(SEARCH("㎡",J331)))</formula>
    </cfRule>
  </conditionalFormatting>
  <conditionalFormatting sqref="J50">
    <cfRule type="containsText" dxfId="19" priority="17" operator="containsText" text="㎥">
      <formula>NOT(ISERROR(SEARCH("㎥",J50)))</formula>
    </cfRule>
    <cfRule type="containsText" dxfId="18" priority="18" operator="containsText" text="㎡">
      <formula>NOT(ISERROR(SEARCH("㎡",J50)))</formula>
    </cfRule>
  </conditionalFormatting>
  <conditionalFormatting sqref="G332:G333 G292:G330">
    <cfRule type="duplicateValues" dxfId="17" priority="52"/>
  </conditionalFormatting>
  <conditionalFormatting sqref="J120">
    <cfRule type="containsText" dxfId="16" priority="15" operator="containsText" text="㎥">
      <formula>NOT(ISERROR(SEARCH("㎥",J120)))</formula>
    </cfRule>
    <cfRule type="containsText" dxfId="15" priority="16" operator="containsText" text="㎡">
      <formula>NOT(ISERROR(SEARCH("㎡",J120)))</formula>
    </cfRule>
  </conditionalFormatting>
  <conditionalFormatting sqref="J178">
    <cfRule type="containsText" dxfId="14" priority="13" operator="containsText" text="㎥">
      <formula>NOT(ISERROR(SEARCH("㎥",J178)))</formula>
    </cfRule>
    <cfRule type="containsText" dxfId="13" priority="14" operator="containsText" text="㎡">
      <formula>NOT(ISERROR(SEARCH("㎡",J178)))</formula>
    </cfRule>
  </conditionalFormatting>
  <conditionalFormatting sqref="J180">
    <cfRule type="containsText" dxfId="12" priority="11" operator="containsText" text="㎥">
      <formula>NOT(ISERROR(SEARCH("㎥",J180)))</formula>
    </cfRule>
    <cfRule type="containsText" dxfId="11" priority="12" operator="containsText" text="㎡">
      <formula>NOT(ISERROR(SEARCH("㎡",J180)))</formula>
    </cfRule>
  </conditionalFormatting>
  <conditionalFormatting sqref="J181">
    <cfRule type="containsText" dxfId="10" priority="9" operator="containsText" text="㎥">
      <formula>NOT(ISERROR(SEARCH("㎥",J181)))</formula>
    </cfRule>
    <cfRule type="containsText" dxfId="9" priority="10" operator="containsText" text="㎡">
      <formula>NOT(ISERROR(SEARCH("㎡",J181)))</formula>
    </cfRule>
  </conditionalFormatting>
  <conditionalFormatting sqref="J283">
    <cfRule type="containsText" dxfId="8" priority="7" operator="containsText" text="㎥">
      <formula>NOT(ISERROR(SEARCH("㎥",J283)))</formula>
    </cfRule>
    <cfRule type="containsText" dxfId="7" priority="8" operator="containsText" text="㎡">
      <formula>NOT(ISERROR(SEARCH("㎡",J283)))</formula>
    </cfRule>
  </conditionalFormatting>
  <conditionalFormatting sqref="J336">
    <cfRule type="containsText" dxfId="6" priority="4" operator="containsText" text="㎥">
      <formula>NOT(ISERROR(SEARCH("㎥",J336)))</formula>
    </cfRule>
    <cfRule type="containsText" dxfId="5" priority="5" operator="containsText" text="㎡">
      <formula>NOT(ISERROR(SEARCH("㎡",J336)))</formula>
    </cfRule>
  </conditionalFormatting>
  <conditionalFormatting sqref="G336">
    <cfRule type="duplicateValues" dxfId="4" priority="6"/>
  </conditionalFormatting>
  <conditionalFormatting sqref="G337">
    <cfRule type="duplicateValues" dxfId="3" priority="3"/>
  </conditionalFormatting>
  <conditionalFormatting sqref="J337">
    <cfRule type="containsText" dxfId="2" priority="1" operator="containsText" text="㎥">
      <formula>NOT(ISERROR(SEARCH("㎥",J337)))</formula>
    </cfRule>
    <cfRule type="containsText" dxfId="1" priority="2" operator="containsText" text="㎡">
      <formula>NOT(ISERROR(SEARCH("㎡",J337)))</formula>
    </cfRule>
  </conditionalFormatting>
  <conditionalFormatting sqref="G335">
    <cfRule type="duplicateValues" dxfId="0" priority="53"/>
  </conditionalFormatting>
  <pageMargins left="0.23622047244094491" right="0.23622047244094491" top="0.74803149606299213" bottom="0.74803149606299213" header="0.31496062992125984" footer="0.31496062992125984"/>
  <pageSetup paperSize="9" scale="39"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最終版（溶け込み用）</vt:lpstr>
      <vt:lpstr>'最終版（溶け込み用）'!Print_Area</vt:lpstr>
      <vt:lpstr>'最終版（溶け込み用）'!Print_Titles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2023-09-28T07:14:35Z</dcterms:created>
  <dcterms:modified xsi:type="dcterms:W3CDTF">2023-09-28T07:15:01Z</dcterms:modified>
</cp:coreProperties>
</file>